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3A7CCE01-15BC-48E0-9100-4447C7038215}" xr6:coauthVersionLast="47" xr6:coauthVersionMax="47" xr10:uidLastSave="{00000000-0000-0000-0000-000000000000}"/>
  <bookViews>
    <workbookView xWindow="-15" yWindow="-15" windowWidth="24030" windowHeight="6450" tabRatio="799" activeTab="1" xr2:uid="{00000000-000D-0000-FFFF-FFFF00000000}"/>
  </bookViews>
  <sheets>
    <sheet name="1.业务清单与发票差异汇总表" sheetId="1" r:id="rId1"/>
    <sheet name="2.财报审计清单" sheetId="4" r:id="rId2"/>
    <sheet name="3.验资业务清单" sheetId="6" r:id="rId3"/>
    <sheet name="4.其他业务清单" sheetId="8" r:id="rId4"/>
    <sheet name="5.开票清单汇总（增值税普通发票）" sheetId="10" r:id="rId5"/>
    <sheet name="6.开票清单汇总（增值税专用发票）" sheetId="14" r:id="rId6"/>
    <sheet name="7.业务清单收入与开票收入差异调节表" sheetId="13" r:id="rId7"/>
    <sheet name="8.财务报表收入与开票收入的差异调节表" sheetId="15" state="hidden" r:id="rId8"/>
  </sheets>
  <definedNames>
    <definedName name="_xlnm.Print_Titles" localSheetId="1">'2.财报审计清单'!$2:$5</definedName>
    <definedName name="_xlnm.Print_Titles" localSheetId="2">'3.验资业务清单'!$2:$4</definedName>
    <definedName name="_xlnm.Print_Titles" localSheetId="3">'4.其他业务清单'!$2:$5</definedName>
    <definedName name="_xlnm.Print_Titles" localSheetId="4">'5.开票清单汇总（增值税普通发票）'!$2:$7</definedName>
    <definedName name="_xlnm.Print_Titles" localSheetId="5">'6.开票清单汇总（增值税专用发票）'!$2:$7</definedName>
    <definedName name="_xlnm.Print_Titles" localSheetId="6">'7.业务清单收入与开票收入差异调节表'!$2:$4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15" l="1"/>
  <c r="G21" i="15"/>
  <c r="G20" i="15"/>
  <c r="G19" i="15"/>
  <c r="G15" i="15"/>
  <c r="G14" i="15"/>
  <c r="G13" i="15"/>
  <c r="G12" i="15"/>
  <c r="G16" i="15" l="1"/>
  <c r="G23" i="15"/>
  <c r="F9" i="15" l="1"/>
  <c r="G9" i="1"/>
  <c r="G22" i="13"/>
  <c r="G21" i="13"/>
  <c r="G20" i="13"/>
  <c r="G19" i="13"/>
  <c r="G15" i="13"/>
  <c r="G14" i="13"/>
  <c r="G13" i="13"/>
  <c r="G12" i="13"/>
  <c r="C30" i="14"/>
  <c r="C30" i="10"/>
  <c r="F26" i="8"/>
  <c r="D11" i="1" s="1"/>
  <c r="J25" i="6"/>
  <c r="D10" i="1" s="1"/>
  <c r="J36" i="4"/>
  <c r="D9" i="1" s="1"/>
  <c r="F12" i="1"/>
  <c r="E12" i="1"/>
  <c r="C12" i="1"/>
  <c r="G11" i="1"/>
  <c r="I11" i="1" s="1"/>
  <c r="G10" i="1"/>
  <c r="I10" i="1" s="1"/>
  <c r="I9" i="1"/>
  <c r="J10" i="1" l="1"/>
  <c r="G12" i="1"/>
  <c r="I12" i="1"/>
  <c r="D9" i="15" s="1"/>
  <c r="E9" i="15" s="1"/>
  <c r="G9" i="15" s="1"/>
  <c r="G16" i="13"/>
  <c r="G23" i="13"/>
  <c r="D12" i="1"/>
  <c r="C9" i="13" s="1"/>
  <c r="J11" i="1"/>
  <c r="J9" i="1"/>
  <c r="D9" i="13" l="1"/>
  <c r="F9" i="13"/>
  <c r="E9" i="13"/>
  <c r="G9" i="13"/>
  <c r="J12" i="1"/>
</calcChain>
</file>

<file path=xl/sharedStrings.xml><?xml version="1.0" encoding="utf-8"?>
<sst xmlns="http://schemas.openxmlformats.org/spreadsheetml/2006/main" count="242" uniqueCount="129">
  <si>
    <t>业务类型</t>
  </si>
  <si>
    <t>合计</t>
  </si>
  <si>
    <t>序号</t>
  </si>
  <si>
    <t>客户名称</t>
  </si>
  <si>
    <t>报告文号</t>
  </si>
  <si>
    <t>报告日期</t>
  </si>
  <si>
    <t>签字CPA2</t>
  </si>
  <si>
    <t>备注</t>
  </si>
  <si>
    <t>※</t>
  </si>
  <si>
    <t>发票代码</t>
  </si>
  <si>
    <t>发票号码</t>
  </si>
  <si>
    <t>开票日期</t>
  </si>
  <si>
    <t>付款人</t>
  </si>
  <si>
    <t>开票人姓名</t>
  </si>
  <si>
    <t>打印次数</t>
  </si>
  <si>
    <t>开票类型</t>
  </si>
  <si>
    <r>
      <t>单位名称：</t>
    </r>
    <r>
      <rPr>
        <sz val="12"/>
        <color rgb="FFFF0000"/>
        <rFont val="宋体"/>
        <family val="3"/>
        <charset val="134"/>
        <scheme val="minor"/>
      </rPr>
      <t>XX</t>
    </r>
    <r>
      <rPr>
        <sz val="12"/>
        <color theme="1"/>
        <rFont val="宋体"/>
        <family val="3"/>
        <charset val="134"/>
        <scheme val="minor"/>
      </rPr>
      <t>会计师事务所（公章）</t>
    </r>
    <phoneticPr fontId="1" type="noConversion"/>
  </si>
  <si>
    <t>序号</t>
    <phoneticPr fontId="4" type="noConversion"/>
  </si>
  <si>
    <t>业务清单收入</t>
    <phoneticPr fontId="1" type="noConversion"/>
  </si>
  <si>
    <t>发票清单统计</t>
    <phoneticPr fontId="4" type="noConversion"/>
  </si>
  <si>
    <t>差异（元）</t>
    <phoneticPr fontId="4" type="noConversion"/>
  </si>
  <si>
    <t>备注</t>
    <phoneticPr fontId="4" type="noConversion"/>
  </si>
  <si>
    <t>出具报告份数</t>
    <phoneticPr fontId="1" type="noConversion"/>
  </si>
  <si>
    <t>不含税业务收入（元）</t>
    <phoneticPr fontId="1" type="noConversion"/>
  </si>
  <si>
    <t>含税收入合计（元）</t>
    <phoneticPr fontId="1" type="noConversion"/>
  </si>
  <si>
    <t>税率</t>
    <phoneticPr fontId="1" type="noConversion"/>
  </si>
  <si>
    <t>不含税收入合计（元）</t>
    <phoneticPr fontId="1" type="noConversion"/>
  </si>
  <si>
    <t>9=7/(1+8)</t>
    <phoneticPr fontId="1" type="noConversion"/>
  </si>
  <si>
    <t>10=4-9</t>
    <phoneticPr fontId="1" type="noConversion"/>
  </si>
  <si>
    <t>财报审计业务</t>
    <phoneticPr fontId="4" type="noConversion"/>
  </si>
  <si>
    <t>验资业务</t>
    <phoneticPr fontId="4" type="noConversion"/>
  </si>
  <si>
    <r>
      <t>其他业务</t>
    </r>
    <r>
      <rPr>
        <b/>
        <sz val="12"/>
        <color rgb="FFFF0000"/>
        <rFont val="宋体"/>
        <family val="3"/>
        <charset val="134"/>
      </rPr>
      <t>（注1）</t>
    </r>
    <phoneticPr fontId="4" type="noConversion"/>
  </si>
  <si>
    <t>注1：其他业务：除财务报表审计业务及验资业务之外的其他业务。</t>
    <phoneticPr fontId="1" type="noConversion"/>
  </si>
  <si>
    <t>注2：本表“业务清单收入”栏数据与后附各类业务清单存在链接关系，请务必先编制后附各类业务清单后再编制本表；如有差异应编制《业务清单收入与开票收入的差异调节表》，并说明差异原因。</t>
    <phoneticPr fontId="1" type="noConversion"/>
  </si>
  <si>
    <r>
      <t>单位名称：</t>
    </r>
    <r>
      <rPr>
        <sz val="10"/>
        <color rgb="FFFF0000"/>
        <rFont val="宋体"/>
        <family val="3"/>
        <charset val="134"/>
        <scheme val="minor"/>
      </rPr>
      <t>XX</t>
    </r>
    <r>
      <rPr>
        <sz val="10"/>
        <color theme="1"/>
        <rFont val="宋体"/>
        <family val="3"/>
        <charset val="134"/>
        <scheme val="minor"/>
      </rPr>
      <t>会计师事务所（公章）</t>
    </r>
    <phoneticPr fontId="1" type="noConversion"/>
  </si>
  <si>
    <t>是否为事业单位</t>
    <phoneticPr fontId="1" type="noConversion"/>
  </si>
  <si>
    <r>
      <t>意见类型（</t>
    </r>
    <r>
      <rPr>
        <b/>
        <sz val="10"/>
        <color rgb="FFFF0000"/>
        <rFont val="宋体"/>
        <family val="3"/>
        <charset val="134"/>
        <scheme val="minor"/>
      </rPr>
      <t>注1</t>
    </r>
    <r>
      <rPr>
        <b/>
        <sz val="10"/>
        <color theme="1"/>
        <rFont val="宋体"/>
        <family val="3"/>
        <charset val="134"/>
        <scheme val="minor"/>
      </rPr>
      <t>）</t>
    </r>
    <phoneticPr fontId="1" type="noConversion"/>
  </si>
  <si>
    <t>签字CPA1</t>
    <phoneticPr fontId="4" type="noConversion"/>
  </si>
  <si>
    <t>资产总额（万元）</t>
    <phoneticPr fontId="4" type="noConversion"/>
  </si>
  <si>
    <t>不含税业务收入（元）</t>
  </si>
  <si>
    <t>是</t>
    <phoneticPr fontId="1" type="noConversion"/>
  </si>
  <si>
    <t>否</t>
    <phoneticPr fontId="1" type="noConversion"/>
  </si>
  <si>
    <t>合计</t>
    <phoneticPr fontId="4" type="noConversion"/>
  </si>
  <si>
    <t>※</t>
    <phoneticPr fontId="1" type="noConversion"/>
  </si>
  <si>
    <r>
      <rPr>
        <b/>
        <sz val="10"/>
        <color theme="1"/>
        <rFont val="宋体"/>
        <family val="3"/>
        <charset val="134"/>
      </rPr>
      <t>※</t>
    </r>
    <phoneticPr fontId="1" type="noConversion"/>
  </si>
  <si>
    <t>注1：意见类型：无保留意见审计报告包括：标准无保留意见、带持续经营事项段的无保留意见、带强调事项段的无保留意见、带其他事项段的无保留意见；非无保留意见审计报告包括：保留意见，否定意见，无法表示意见。</t>
    <phoneticPr fontId="1" type="noConversion"/>
  </si>
  <si>
    <r>
      <t>验资类型（</t>
    </r>
    <r>
      <rPr>
        <b/>
        <sz val="10"/>
        <color rgb="FFFF0000"/>
        <rFont val="宋体"/>
        <family val="3"/>
        <charset val="134"/>
        <scheme val="minor"/>
      </rPr>
      <t>注2</t>
    </r>
    <r>
      <rPr>
        <b/>
        <sz val="10"/>
        <color theme="1"/>
        <rFont val="宋体"/>
        <family val="3"/>
        <charset val="134"/>
        <scheme val="minor"/>
      </rPr>
      <t>）</t>
    </r>
    <phoneticPr fontId="1" type="noConversion"/>
  </si>
  <si>
    <t>验资资本   （万元）</t>
    <phoneticPr fontId="4" type="noConversion"/>
  </si>
  <si>
    <t>注1：意见类型：标准无保留审验意见、带说明段审验意见、保留意见。</t>
    <phoneticPr fontId="1" type="noConversion"/>
  </si>
  <si>
    <t>注2：验资类型：设立验资、变更验资。</t>
    <phoneticPr fontId="1" type="noConversion"/>
  </si>
  <si>
    <t>（其他业务：除财务报表审计业务及验资业务之外的其他业务）</t>
    <phoneticPr fontId="1" type="noConversion"/>
  </si>
  <si>
    <t>报告文号/业务约定书编号</t>
    <phoneticPr fontId="1" type="noConversion"/>
  </si>
  <si>
    <r>
      <t xml:space="preserve">业务类型
</t>
    </r>
    <r>
      <rPr>
        <b/>
        <sz val="10"/>
        <color rgb="FFFF0000"/>
        <rFont val="宋体"/>
        <family val="3"/>
        <charset val="134"/>
        <scheme val="minor"/>
      </rPr>
      <t>注1</t>
    </r>
    <phoneticPr fontId="1" type="noConversion"/>
  </si>
  <si>
    <t>注1：业务类型：专项鉴证业务，咨询</t>
    <phoneticPr fontId="1" type="noConversion"/>
  </si>
  <si>
    <r>
      <rPr>
        <sz val="10"/>
        <rFont val="宋体"/>
        <family val="3"/>
        <charset val="134"/>
      </rPr>
      <t>开票方企业名称：</t>
    </r>
    <r>
      <rPr>
        <sz val="10"/>
        <color rgb="FFFF0000"/>
        <rFont val="宋体"/>
        <family val="3"/>
        <charset val="134"/>
        <scheme val="minor"/>
      </rPr>
      <t>XX</t>
    </r>
    <r>
      <rPr>
        <sz val="10"/>
        <rFont val="宋体"/>
        <family val="3"/>
        <charset val="134"/>
      </rPr>
      <t xml:space="preserve">会计师事务所  </t>
    </r>
    <r>
      <rPr>
        <sz val="10"/>
        <color theme="1"/>
        <rFont val="宋体"/>
        <family val="3"/>
        <charset val="134"/>
        <scheme val="minor"/>
      </rPr>
      <t xml:space="preserve">                    </t>
    </r>
    <r>
      <rPr>
        <sz val="10"/>
        <rFont val="宋体"/>
        <family val="3"/>
        <charset val="134"/>
      </rPr>
      <t>开票方企业税号：</t>
    </r>
    <r>
      <rPr>
        <sz val="10"/>
        <color theme="1"/>
        <rFont val="宋体"/>
        <family val="3"/>
        <charset val="134"/>
        <scheme val="minor"/>
      </rPr>
      <t>********</t>
    </r>
    <phoneticPr fontId="4" type="noConversion"/>
  </si>
  <si>
    <t>开票种类：</t>
    <phoneticPr fontId="1" type="noConversion"/>
  </si>
  <si>
    <r>
      <rPr>
        <sz val="10"/>
        <rFont val="宋体"/>
        <family val="3"/>
        <charset val="134"/>
      </rPr>
      <t>正常票份数：</t>
    </r>
    <r>
      <rPr>
        <sz val="10"/>
        <color theme="1"/>
        <rFont val="宋体"/>
        <family val="3"/>
        <charset val="134"/>
        <scheme val="minor"/>
      </rPr>
      <t xml:space="preserve">       </t>
    </r>
    <r>
      <rPr>
        <sz val="10"/>
        <rFont val="宋体"/>
        <family val="3"/>
        <charset val="134"/>
      </rPr>
      <t>正常票金额：</t>
    </r>
    <r>
      <rPr>
        <sz val="10"/>
        <color theme="1"/>
        <rFont val="宋体"/>
        <family val="3"/>
        <charset val="134"/>
        <scheme val="minor"/>
      </rPr>
      <t xml:space="preserve">                 </t>
    </r>
    <r>
      <rPr>
        <sz val="10"/>
        <rFont val="宋体"/>
        <family val="3"/>
        <charset val="134"/>
      </rPr>
      <t>废票份数：</t>
    </r>
    <r>
      <rPr>
        <sz val="10"/>
        <color theme="1"/>
        <rFont val="宋体"/>
        <family val="3"/>
        <charset val="134"/>
        <scheme val="minor"/>
      </rPr>
      <t xml:space="preserve">       </t>
    </r>
    <r>
      <rPr>
        <sz val="10"/>
        <rFont val="宋体"/>
        <family val="3"/>
        <charset val="134"/>
      </rPr>
      <t>退票份数：</t>
    </r>
    <r>
      <rPr>
        <sz val="10"/>
        <color theme="1"/>
        <rFont val="宋体"/>
        <family val="3"/>
        <charset val="134"/>
        <scheme val="minor"/>
      </rPr>
      <t xml:space="preserve">      </t>
    </r>
    <r>
      <rPr>
        <sz val="10"/>
        <rFont val="宋体"/>
        <family val="3"/>
        <charset val="134"/>
      </rPr>
      <t>退票金额：</t>
    </r>
    <r>
      <rPr>
        <sz val="10"/>
        <color theme="1"/>
        <rFont val="宋体"/>
        <family val="3"/>
        <charset val="134"/>
        <scheme val="minor"/>
      </rPr>
      <t xml:space="preserve">    </t>
    </r>
    <phoneticPr fontId="4" type="noConversion"/>
  </si>
  <si>
    <t>发票金额（含税）</t>
    <phoneticPr fontId="1" type="noConversion"/>
  </si>
  <si>
    <t>货品或项目
业务类型</t>
    <phoneticPr fontId="1" type="noConversion"/>
  </si>
  <si>
    <t>合计</t>
    <phoneticPr fontId="1" type="noConversion"/>
  </si>
  <si>
    <t>注：开票汇总清单应包括事务所自行开具的发票以及税务局代开发票。</t>
    <phoneticPr fontId="1" type="noConversion"/>
  </si>
  <si>
    <t>一、业务清单收入与开票收入核对情况</t>
    <phoneticPr fontId="1" type="noConversion"/>
  </si>
  <si>
    <t>项  目</t>
    <phoneticPr fontId="1" type="noConversion"/>
  </si>
  <si>
    <r>
      <t xml:space="preserve">业务清单不含税收入（元）     </t>
    </r>
    <r>
      <rPr>
        <b/>
        <sz val="10"/>
        <color rgb="FFFF0000"/>
        <rFont val="宋体"/>
        <family val="3"/>
        <charset val="134"/>
      </rPr>
      <t>注1</t>
    </r>
    <phoneticPr fontId="1" type="noConversion"/>
  </si>
  <si>
    <t>当期开票不含税收入（元）</t>
    <phoneticPr fontId="4" type="noConversion"/>
  </si>
  <si>
    <r>
      <t xml:space="preserve">调节净额（元）             </t>
    </r>
    <r>
      <rPr>
        <b/>
        <sz val="10"/>
        <color rgb="FFFF0000"/>
        <rFont val="宋体"/>
        <family val="3"/>
        <charset val="134"/>
      </rPr>
      <t>注2</t>
    </r>
    <phoneticPr fontId="1" type="noConversion"/>
  </si>
  <si>
    <t>调节后差异（元）</t>
    <phoneticPr fontId="1" type="noConversion"/>
  </si>
  <si>
    <t>备注</t>
    <phoneticPr fontId="1" type="noConversion"/>
  </si>
  <si>
    <t>3=汇总表业务清单收入</t>
    <phoneticPr fontId="1" type="noConversion"/>
  </si>
  <si>
    <t>4=汇总表业务发票收入</t>
    <phoneticPr fontId="1" type="noConversion"/>
  </si>
  <si>
    <t>5=3-4</t>
    <phoneticPr fontId="1" type="noConversion"/>
  </si>
  <si>
    <t>7=5-6</t>
    <phoneticPr fontId="1" type="noConversion"/>
  </si>
  <si>
    <t>收入合计</t>
    <phoneticPr fontId="1" type="noConversion"/>
  </si>
  <si>
    <t>二、当期已开票，但当期未出具业务报告，未统记在当期业务清单内的收入</t>
    <phoneticPr fontId="1" type="noConversion"/>
  </si>
  <si>
    <t>序号</t>
    <phoneticPr fontId="1" type="noConversion"/>
  </si>
  <si>
    <t>约定书编号</t>
    <phoneticPr fontId="1" type="noConversion"/>
  </si>
  <si>
    <t>业务类型</t>
    <phoneticPr fontId="1" type="noConversion"/>
  </si>
  <si>
    <t>含税收费（元）</t>
    <phoneticPr fontId="1" type="noConversion"/>
  </si>
  <si>
    <t>不含税收入（元）</t>
    <phoneticPr fontId="1" type="noConversion"/>
  </si>
  <si>
    <t>A公司</t>
    <phoneticPr fontId="1" type="noConversion"/>
  </si>
  <si>
    <t>…</t>
    <phoneticPr fontId="1" type="noConversion"/>
  </si>
  <si>
    <t>小计</t>
    <phoneticPr fontId="1" type="noConversion"/>
  </si>
  <si>
    <t>三、当期未开票，但统计在当期业务清单内的收入（包括上期开票，但统计在当期业务清单内的收入）</t>
    <phoneticPr fontId="1" type="noConversion"/>
  </si>
  <si>
    <t>检查意见：调节基本一致，未发现重大差异。</t>
    <phoneticPr fontId="1" type="noConversion"/>
  </si>
  <si>
    <r>
      <t>注1：本表业务清</t>
    </r>
    <r>
      <rPr>
        <sz val="10"/>
        <color rgb="FF0000FF"/>
        <rFont val="宋体"/>
        <family val="3"/>
        <charset val="134"/>
        <scheme val="minor"/>
      </rPr>
      <t>单收入来源于“业务清单与发票差异汇总表--业务收入</t>
    </r>
    <r>
      <rPr>
        <sz val="10"/>
        <color rgb="FF0000FF"/>
        <rFont val="宋体"/>
        <family val="2"/>
        <charset val="134"/>
        <scheme val="minor"/>
      </rPr>
      <t>”栏下的不含税收入合计数；</t>
    </r>
    <phoneticPr fontId="1" type="noConversion"/>
  </si>
  <si>
    <t>注2：如果“差异”栏金额等于“调节净额”，证明数据调节相符；调节净额（业务清单与开票收入差异）=当期未开票但已统计在当期业务清单内的收入-当期已开票但未统记在当期业务清单内的收入。</t>
    <phoneticPr fontId="1" type="noConversion"/>
  </si>
  <si>
    <t>一、财务报表收入与开票收入核对情况</t>
    <phoneticPr fontId="1" type="noConversion"/>
  </si>
  <si>
    <r>
      <t xml:space="preserve">财务报表收入（元）     </t>
    </r>
    <r>
      <rPr>
        <b/>
        <sz val="10"/>
        <color rgb="FFFF0000"/>
        <rFont val="宋体"/>
        <family val="3"/>
        <charset val="134"/>
      </rPr>
      <t>注1</t>
    </r>
    <phoneticPr fontId="1" type="noConversion"/>
  </si>
  <si>
    <t>3=5月底财务报表收入</t>
    <phoneticPr fontId="1" type="noConversion"/>
  </si>
  <si>
    <t>二、当期已开票，未计入在当期财务报表的收入</t>
    <phoneticPr fontId="1" type="noConversion"/>
  </si>
  <si>
    <t>三、当期未开票，但已计入当期财务报表的收入</t>
    <phoneticPr fontId="1" type="noConversion"/>
  </si>
  <si>
    <t>注：如果“差异”栏金额等于“调节净额”，证明数据调节相符；调节净额（财务报表收入与开票收入差异）=当期未开票但已计入当期财务报表的收入-当期已开票但未计入在当期财务报表的收入。</t>
    <phoneticPr fontId="1" type="noConversion"/>
  </si>
  <si>
    <t>检查意见：</t>
    <phoneticPr fontId="1" type="noConversion"/>
  </si>
  <si>
    <t>数据为举例，可删除</t>
    <phoneticPr fontId="1" type="noConversion"/>
  </si>
  <si>
    <t>数据为举例，可删除</t>
    <phoneticPr fontId="1" type="noConversion"/>
  </si>
  <si>
    <t>数据为举例，可删除</t>
    <phoneticPr fontId="1" type="noConversion"/>
  </si>
  <si>
    <t>数据为举例，可删除</t>
    <phoneticPr fontId="1" type="noConversion"/>
  </si>
  <si>
    <t>数据为举例，可删除</t>
    <phoneticPr fontId="1" type="noConversion"/>
  </si>
  <si>
    <t>ABC公司</t>
    <phoneticPr fontId="1" type="noConversion"/>
  </si>
  <si>
    <t>专项鉴证业务</t>
    <phoneticPr fontId="1" type="noConversion"/>
  </si>
  <si>
    <t>CDE公司</t>
    <phoneticPr fontId="1" type="noConversion"/>
  </si>
  <si>
    <t>咨询</t>
    <phoneticPr fontId="1" type="noConversion"/>
  </si>
  <si>
    <r>
      <rPr>
        <b/>
        <sz val="14"/>
        <color rgb="FFFF0000"/>
        <rFont val="黑体"/>
        <family val="3"/>
        <charset val="134"/>
      </rPr>
      <t>XX</t>
    </r>
    <r>
      <rPr>
        <b/>
        <sz val="14"/>
        <rFont val="黑体"/>
        <family val="3"/>
        <charset val="134"/>
      </rPr>
      <t>会计师事务所2020年1月1日至6月30日财务报表收入</t>
    </r>
    <r>
      <rPr>
        <b/>
        <sz val="14"/>
        <color theme="1"/>
        <rFont val="黑体"/>
        <family val="3"/>
        <charset val="134"/>
      </rPr>
      <t>与开票收入的差异调节表</t>
    </r>
    <phoneticPr fontId="4" type="noConversion"/>
  </si>
  <si>
    <t>增值税普通发票收入（含税）</t>
  </si>
  <si>
    <t>增值税专用发票收入（含税）</t>
  </si>
  <si>
    <t>附件4-1</t>
    <phoneticPr fontId="1" type="noConversion"/>
  </si>
  <si>
    <t>附件4-2</t>
    <phoneticPr fontId="1" type="noConversion"/>
  </si>
  <si>
    <t>附件4-3</t>
    <phoneticPr fontId="1" type="noConversion"/>
  </si>
  <si>
    <t>附件4-4</t>
    <phoneticPr fontId="1" type="noConversion"/>
  </si>
  <si>
    <t>附件4-5</t>
    <phoneticPr fontId="1" type="noConversion"/>
  </si>
  <si>
    <t>附件4-6</t>
    <phoneticPr fontId="1" type="noConversion"/>
  </si>
  <si>
    <t>附件4-7</t>
    <phoneticPr fontId="1" type="noConversion"/>
  </si>
  <si>
    <t>附件4-8</t>
    <phoneticPr fontId="1" type="noConversion"/>
  </si>
  <si>
    <t>XX会计师事务所2022年1月1日至6月30日业务清单与发票差异汇总表</t>
  </si>
  <si>
    <t>XX会计师事务所2022年1月1日至6月30日出具的财务报表审计业务清单</t>
  </si>
  <si>
    <t>注2：清单应包含所有2022年1月1日至6月30日已出具的财务审计报告，且无论是否开票收款。</t>
  </si>
  <si>
    <t>XX会计师事务所2022年1月1日至6月30日出具的验资业务清单</t>
  </si>
  <si>
    <t>注3：清单应包含所有2022年1月1日至6月30日已出具的验资报告，且无论是否开票收款。</t>
  </si>
  <si>
    <t>XX会计师事务所2022年1月1日至6月30日出具的其他业务清单</t>
  </si>
  <si>
    <t>注2：清单应包含所有2022年1月1日至6月30日已执行的业务，且无论是否开票收款。</t>
  </si>
  <si>
    <t>XX会计师事务所2022年1月1日至6月30日开票明细清单（增值税普通发票）</t>
  </si>
  <si>
    <t>XX会计师事务所2022年1月1日至6月30日开票明细清单（增值税专用发票）</t>
  </si>
  <si>
    <t>XX会计师事务所2022年1月1日至6月30日业务清单收入与开票收入的差异调节表</t>
  </si>
  <si>
    <t>（财务报表审计业务：指2021年度年度财务报表审计和当年度一季度或1月至6月内的中期财务报表审计业务等）</t>
    <phoneticPr fontId="1" type="noConversion"/>
  </si>
  <si>
    <t>2022.3.4</t>
    <phoneticPr fontId="1" type="noConversion"/>
  </si>
  <si>
    <t>2022.1.3</t>
    <phoneticPr fontId="1" type="noConversion"/>
  </si>
  <si>
    <t>2022.2.3</t>
    <phoneticPr fontId="1" type="noConversion"/>
  </si>
  <si>
    <t>开票日期：2022年1月1日至2022年6月30日      ⊙全部    ○正常票    ○废票   ○退票</t>
    <phoneticPr fontId="1" type="noConversion"/>
  </si>
  <si>
    <t>开票日期：2022年1月1日至2021年6月30日      ⊙全部    ○正常票    ○废票   ○退票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</si>
</sst>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0_ "/>
    <numFmt numFmtId="178" formatCode="#,##0.00_);[Red]\(#,##0.00\)"/>
  </numFmts>
  <fonts count="4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b/>
      <sz val="20"/>
      <color theme="1"/>
      <name val="黑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Arial Narrow"/>
      <family val="2"/>
    </font>
    <font>
      <b/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2"/>
      <color theme="1"/>
      <name val="Arial Narrow"/>
      <family val="2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Arial Narrow"/>
      <family val="2"/>
    </font>
    <font>
      <b/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b/>
      <sz val="10"/>
      <color theme="1"/>
      <name val="Arial Narrow"/>
      <family val="2"/>
    </font>
    <font>
      <sz val="10"/>
      <color rgb="FFFF0000"/>
      <name val="宋体"/>
      <family val="2"/>
      <charset val="134"/>
      <scheme val="minor"/>
    </font>
    <font>
      <b/>
      <sz val="18"/>
      <color theme="1"/>
      <name val="黑体"/>
      <family val="3"/>
      <charset val="134"/>
    </font>
    <font>
      <sz val="10"/>
      <color rgb="FFFF0000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b/>
      <sz val="16"/>
      <name val="Arial"/>
      <family val="2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b/>
      <sz val="16"/>
      <color theme="1"/>
      <name val="黑体"/>
      <family val="3"/>
      <charset val="134"/>
    </font>
    <font>
      <sz val="12"/>
      <color rgb="FFFF0000"/>
      <name val="宋体"/>
      <family val="3"/>
      <charset val="134"/>
      <scheme val="minor"/>
    </font>
    <font>
      <b/>
      <sz val="10"/>
      <color rgb="FFFF0000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b/>
      <sz val="10"/>
      <color theme="1"/>
      <name val="宋体"/>
      <family val="2"/>
      <charset val="134"/>
      <scheme val="minor"/>
    </font>
    <font>
      <sz val="10"/>
      <color rgb="FF0000FF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rgb="FF0000FF"/>
      <name val="宋体"/>
      <family val="3"/>
      <charset val="134"/>
      <scheme val="minor"/>
    </font>
    <font>
      <sz val="12"/>
      <color rgb="FF0000FF"/>
      <name val="宋体"/>
      <family val="2"/>
      <charset val="134"/>
      <scheme val="minor"/>
    </font>
    <font>
      <sz val="12"/>
      <color rgb="FF0000FF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b/>
      <sz val="14"/>
      <color theme="1"/>
      <name val="黑体"/>
      <family val="3"/>
      <charset val="134"/>
    </font>
    <font>
      <b/>
      <sz val="14"/>
      <name val="黑体"/>
      <family val="3"/>
      <charset val="134"/>
    </font>
    <font>
      <b/>
      <sz val="14"/>
      <color rgb="FFFF0000"/>
      <name val="黑体"/>
      <family val="3"/>
      <charset val="134"/>
    </font>
    <font>
      <b/>
      <sz val="12"/>
      <color rgb="FFFF0000"/>
      <name val="宋体"/>
      <family val="3"/>
      <charset val="134"/>
    </font>
    <font>
      <sz val="18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 wrapText="1"/>
    </xf>
    <xf numFmtId="177" fontId="7" fillId="0" borderId="5" xfId="0" applyNumberFormat="1" applyFont="1" applyBorder="1" applyAlignment="1">
      <alignment vertical="center" wrapText="1"/>
    </xf>
    <xf numFmtId="176" fontId="7" fillId="0" borderId="5" xfId="0" applyNumberFormat="1" applyFont="1" applyBorder="1" applyAlignment="1">
      <alignment horizontal="center" vertical="center"/>
    </xf>
    <xf numFmtId="177" fontId="7" fillId="0" borderId="5" xfId="0" applyNumberFormat="1" applyFont="1" applyBorder="1" applyAlignment="1">
      <alignment horizontal="right" vertical="center"/>
    </xf>
    <xf numFmtId="177" fontId="5" fillId="0" borderId="6" xfId="0" applyNumberFormat="1" applyFont="1" applyBorder="1">
      <alignment vertical="center"/>
    </xf>
    <xf numFmtId="177" fontId="7" fillId="0" borderId="5" xfId="0" applyNumberFormat="1" applyFont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176" fontId="10" fillId="2" borderId="8" xfId="0" applyNumberFormat="1" applyFont="1" applyFill="1" applyBorder="1" applyAlignment="1">
      <alignment horizontal="center" vertical="center"/>
    </xf>
    <xf numFmtId="177" fontId="8" fillId="2" borderId="9" xfId="0" applyNumberFormat="1" applyFont="1" applyFill="1" applyBorder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4" fillId="2" borderId="8" xfId="0" applyFont="1" applyFill="1" applyBorder="1" applyAlignment="1">
      <alignment horizontal="center" vertical="center" wrapText="1"/>
    </xf>
    <xf numFmtId="178" fontId="13" fillId="0" borderId="5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1" fillId="0" borderId="5" xfId="0" applyFont="1" applyBorder="1">
      <alignment vertical="center"/>
    </xf>
    <xf numFmtId="0" fontId="17" fillId="0" borderId="0" xfId="0" applyFont="1" applyAlignment="1">
      <alignment vertical="center"/>
    </xf>
    <xf numFmtId="178" fontId="16" fillId="2" borderId="8" xfId="0" applyNumberFormat="1" applyFont="1" applyFill="1" applyBorder="1" applyAlignment="1">
      <alignment horizontal="right" vertical="center" wrapText="1"/>
    </xf>
    <xf numFmtId="178" fontId="15" fillId="2" borderId="8" xfId="0" applyNumberFormat="1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Fill="1" applyAlignment="1"/>
    <xf numFmtId="0" fontId="2" fillId="0" borderId="0" xfId="0" applyFont="1">
      <alignment vertical="center"/>
    </xf>
    <xf numFmtId="178" fontId="16" fillId="2" borderId="8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 applyProtection="1">
      <alignment horizontal="center" vertical="center" wrapText="1"/>
    </xf>
    <xf numFmtId="0" fontId="27" fillId="0" borderId="2" xfId="0" applyNumberFormat="1" applyFont="1" applyFill="1" applyBorder="1" applyAlignment="1" applyProtection="1">
      <alignment horizontal="center" vertical="center" wrapText="1"/>
    </xf>
    <xf numFmtId="0" fontId="27" fillId="0" borderId="3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9" xfId="0" applyFont="1" applyBorder="1">
      <alignment vertical="center"/>
    </xf>
    <xf numFmtId="0" fontId="19" fillId="0" borderId="0" xfId="0" applyFont="1">
      <alignment vertical="center"/>
    </xf>
    <xf numFmtId="177" fontId="13" fillId="0" borderId="5" xfId="0" applyNumberFormat="1" applyFont="1" applyBorder="1">
      <alignment vertical="center"/>
    </xf>
    <xf numFmtId="177" fontId="13" fillId="0" borderId="8" xfId="0" applyNumberFormat="1" applyFont="1" applyBorder="1">
      <alignment vertical="center"/>
    </xf>
    <xf numFmtId="0" fontId="11" fillId="0" borderId="7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178" fontId="10" fillId="2" borderId="8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177" fontId="16" fillId="2" borderId="5" xfId="0" applyNumberFormat="1" applyFont="1" applyFill="1" applyBorder="1" applyAlignment="1">
      <alignment horizontal="right" vertical="center"/>
    </xf>
    <xf numFmtId="0" fontId="14" fillId="2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>
      <alignment vertical="center"/>
    </xf>
    <xf numFmtId="177" fontId="13" fillId="0" borderId="5" xfId="0" applyNumberFormat="1" applyFont="1" applyBorder="1" applyAlignment="1">
      <alignment horizontal="right" vertical="center"/>
    </xf>
    <xf numFmtId="177" fontId="0" fillId="0" borderId="0" xfId="0" applyNumberFormat="1">
      <alignment vertical="center"/>
    </xf>
    <xf numFmtId="0" fontId="30" fillId="2" borderId="8" xfId="0" applyFont="1" applyFill="1" applyBorder="1" applyAlignment="1">
      <alignment horizontal="center" vertical="center"/>
    </xf>
    <xf numFmtId="177" fontId="15" fillId="2" borderId="8" xfId="0" applyNumberFormat="1" applyFont="1" applyFill="1" applyBorder="1" applyAlignment="1">
      <alignment horizontal="center" vertical="center"/>
    </xf>
    <xf numFmtId="0" fontId="17" fillId="0" borderId="5" xfId="0" applyFont="1" applyBorder="1">
      <alignment vertical="center"/>
    </xf>
    <xf numFmtId="0" fontId="19" fillId="0" borderId="5" xfId="0" applyFont="1" applyBorder="1">
      <alignment vertical="center"/>
    </xf>
    <xf numFmtId="0" fontId="33" fillId="0" borderId="0" xfId="0" applyFont="1">
      <alignment vertical="center"/>
    </xf>
    <xf numFmtId="177" fontId="16" fillId="3" borderId="5" xfId="0" applyNumberFormat="1" applyFont="1" applyFill="1" applyBorder="1" applyAlignment="1">
      <alignment horizontal="right" vertical="center"/>
    </xf>
    <xf numFmtId="10" fontId="7" fillId="0" borderId="5" xfId="0" applyNumberFormat="1" applyFont="1" applyFill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30" fillId="2" borderId="5" xfId="0" applyFont="1" applyFill="1" applyBorder="1" applyAlignment="1">
      <alignment horizontal="center" vertical="center"/>
    </xf>
    <xf numFmtId="177" fontId="15" fillId="2" borderId="5" xfId="0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/>
    </xf>
    <xf numFmtId="0" fontId="36" fillId="0" borderId="0" xfId="0" applyFont="1" applyAlignment="1"/>
    <xf numFmtId="0" fontId="12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30" fillId="2" borderId="4" xfId="0" applyFont="1" applyFill="1" applyBorder="1">
      <alignment vertical="center"/>
    </xf>
    <xf numFmtId="0" fontId="30" fillId="2" borderId="7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177" fontId="13" fillId="0" borderId="10" xfId="0" applyNumberFormat="1" applyFont="1" applyBorder="1">
      <alignment vertical="center"/>
    </xf>
    <xf numFmtId="177" fontId="16" fillId="3" borderId="10" xfId="0" applyNumberFormat="1" applyFont="1" applyFill="1" applyBorder="1">
      <alignment vertical="center"/>
    </xf>
    <xf numFmtId="177" fontId="13" fillId="0" borderId="10" xfId="0" applyNumberFormat="1" applyFont="1" applyBorder="1" applyAlignment="1">
      <alignment horizontal="right" vertical="center"/>
    </xf>
    <xf numFmtId="177" fontId="16" fillId="3" borderId="11" xfId="0" applyNumberFormat="1" applyFont="1" applyFill="1" applyBorder="1" applyAlignment="1">
      <alignment horizontal="right" vertical="center"/>
    </xf>
    <xf numFmtId="177" fontId="16" fillId="2" borderId="10" xfId="0" applyNumberFormat="1" applyFont="1" applyFill="1" applyBorder="1" applyAlignment="1">
      <alignment horizontal="right" vertical="center"/>
    </xf>
    <xf numFmtId="10" fontId="13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29" fillId="0" borderId="23" xfId="0" applyFont="1" applyFill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177" fontId="10" fillId="2" borderId="8" xfId="0" applyNumberFormat="1" applyFont="1" applyFill="1" applyBorder="1" applyAlignment="1">
      <alignment vertical="center" wrapText="1"/>
    </xf>
    <xf numFmtId="177" fontId="14" fillId="0" borderId="6" xfId="0" applyNumberFormat="1" applyFont="1" applyFill="1" applyBorder="1" applyAlignment="1">
      <alignment vertical="top" wrapText="1"/>
    </xf>
    <xf numFmtId="177" fontId="14" fillId="0" borderId="9" xfId="0" applyNumberFormat="1" applyFont="1" applyFill="1" applyBorder="1" applyAlignment="1">
      <alignment vertical="top" wrapText="1"/>
    </xf>
    <xf numFmtId="0" fontId="30" fillId="0" borderId="12" xfId="0" applyFont="1" applyFill="1" applyBorder="1" applyAlignment="1">
      <alignment horizontal="center" vertical="center"/>
    </xf>
    <xf numFmtId="177" fontId="15" fillId="0" borderId="12" xfId="0" applyNumberFormat="1" applyFont="1" applyFill="1" applyBorder="1" applyAlignment="1">
      <alignment horizontal="center" vertical="center"/>
    </xf>
    <xf numFmtId="177" fontId="16" fillId="0" borderId="12" xfId="0" applyNumberFormat="1" applyFont="1" applyFill="1" applyBorder="1" applyAlignment="1">
      <alignment horizontal="right" vertical="center"/>
    </xf>
    <xf numFmtId="177" fontId="14" fillId="0" borderId="12" xfId="0" applyNumberFormat="1" applyFont="1" applyFill="1" applyBorder="1" applyAlignment="1">
      <alignment vertical="top" wrapText="1"/>
    </xf>
    <xf numFmtId="0" fontId="30" fillId="0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177" fontId="16" fillId="0" borderId="0" xfId="0" applyNumberFormat="1" applyFont="1" applyFill="1" applyBorder="1" applyAlignment="1">
      <alignment horizontal="right" vertical="center"/>
    </xf>
    <xf numFmtId="177" fontId="14" fillId="0" borderId="0" xfId="0" applyNumberFormat="1" applyFont="1" applyFill="1" applyBorder="1" applyAlignment="1">
      <alignment vertical="top" wrapText="1"/>
    </xf>
    <xf numFmtId="0" fontId="41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17" fillId="0" borderId="5" xfId="0" applyFont="1" applyBorder="1" applyAlignment="1">
      <alignment horizontal="center" vertical="center"/>
    </xf>
    <xf numFmtId="177" fontId="16" fillId="4" borderId="5" xfId="0" applyNumberFormat="1" applyFont="1" applyFill="1" applyBorder="1" applyAlignment="1">
      <alignment horizontal="right" vertical="center"/>
    </xf>
    <xf numFmtId="177" fontId="7" fillId="4" borderId="5" xfId="0" applyNumberFormat="1" applyFont="1" applyFill="1" applyBorder="1" applyAlignment="1">
      <alignment vertical="center" wrapText="1"/>
    </xf>
    <xf numFmtId="177" fontId="11" fillId="0" borderId="6" xfId="0" applyNumberFormat="1" applyFont="1" applyFill="1" applyBorder="1" applyAlignment="1">
      <alignment vertical="top" wrapText="1"/>
    </xf>
    <xf numFmtId="0" fontId="14" fillId="2" borderId="5" xfId="0" applyFont="1" applyFill="1" applyBorder="1" applyAlignment="1">
      <alignment horizontal="center" vertical="center"/>
    </xf>
    <xf numFmtId="177" fontId="42" fillId="0" borderId="6" xfId="0" applyNumberFormat="1" applyFont="1" applyBorder="1">
      <alignment vertical="center"/>
    </xf>
    <xf numFmtId="0" fontId="34" fillId="0" borderId="12" xfId="0" applyFont="1" applyBorder="1" applyAlignment="1">
      <alignment horizontal="left" vertical="center" wrapText="1"/>
    </xf>
    <xf numFmtId="0" fontId="35" fillId="0" borderId="12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33" fillId="0" borderId="12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23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11" fillId="0" borderId="0" xfId="0" applyFont="1" applyFill="1" applyAlignment="1"/>
    <xf numFmtId="0" fontId="14" fillId="0" borderId="0" xfId="0" applyFont="1" applyFill="1" applyAlignment="1"/>
    <xf numFmtId="0" fontId="11" fillId="0" borderId="0" xfId="0" applyFont="1" applyFill="1" applyBorder="1" applyAlignment="1"/>
    <xf numFmtId="0" fontId="31" fillId="0" borderId="0" xfId="0" applyFont="1" applyBorder="1" applyAlignment="1">
      <alignment horizontal="left" vertical="center" wrapText="1"/>
    </xf>
    <xf numFmtId="0" fontId="37" fillId="0" borderId="0" xfId="0" applyFont="1" applyFill="1" applyAlignment="1">
      <alignment horizontal="center" vertical="center"/>
    </xf>
    <xf numFmtId="0" fontId="32" fillId="0" borderId="28" xfId="0" applyFont="1" applyBorder="1" applyAlignment="1">
      <alignment horizontal="left" vertical="center"/>
    </xf>
    <xf numFmtId="0" fontId="32" fillId="0" borderId="29" xfId="0" applyFont="1" applyBorder="1" applyAlignment="1">
      <alignment horizontal="left" vertical="center"/>
    </xf>
    <xf numFmtId="0" fontId="32" fillId="0" borderId="30" xfId="0" applyFont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37" fillId="0" borderId="0" xfId="0" applyFont="1" applyFill="1" applyAlignment="1">
      <alignment horizontal="center" vertical="center" wrapText="1"/>
    </xf>
    <xf numFmtId="0" fontId="32" fillId="0" borderId="1" xfId="0" applyFont="1" applyBorder="1" applyAlignment="1">
      <alignment horizontal="left" vertical="center"/>
    </xf>
    <xf numFmtId="0" fontId="32" fillId="0" borderId="2" xfId="0" applyFont="1" applyBorder="1" applyAlignment="1">
      <alignment horizontal="left" vertical="center"/>
    </xf>
    <xf numFmtId="0" fontId="32" fillId="0" borderId="31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center"/>
    </xf>
    <xf numFmtId="0" fontId="14" fillId="0" borderId="3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"/>
  <sheetViews>
    <sheetView view="pageBreakPreview" topLeftCell="A10" zoomScaleNormal="100" zoomScaleSheetLayoutView="100" workbookViewId="0">
      <selection activeCell="E9" sqref="E9:F11"/>
    </sheetView>
  </sheetViews>
  <sheetFormatPr defaultRowHeight="13.5" x14ac:dyDescent="0.15"/>
  <cols>
    <col min="1" max="1" width="4.125" customWidth="1"/>
    <col min="2" max="2" width="16.875" customWidth="1"/>
    <col min="3" max="3" width="9.125" customWidth="1"/>
    <col min="4" max="4" width="16.625" customWidth="1"/>
    <col min="5" max="5" width="14.625" customWidth="1"/>
    <col min="6" max="7" width="14.125" customWidth="1"/>
    <col min="8" max="8" width="7.5" customWidth="1"/>
    <col min="9" max="9" width="16.125" customWidth="1"/>
    <col min="10" max="10" width="15.5" customWidth="1"/>
    <col min="11" max="11" width="21.75" customWidth="1"/>
  </cols>
  <sheetData>
    <row r="1" spans="1:11" x14ac:dyDescent="0.15">
      <c r="A1" t="s">
        <v>105</v>
      </c>
    </row>
    <row r="2" spans="1:11" ht="36" customHeight="1" x14ac:dyDescent="0.15">
      <c r="A2" s="124" t="s">
        <v>113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ht="9" customHeight="1" x14ac:dyDescent="0.15">
      <c r="A3" s="1"/>
      <c r="B3" s="1"/>
      <c r="C3" s="1"/>
      <c r="D3" s="1"/>
      <c r="E3" s="1"/>
      <c r="F3" s="49"/>
      <c r="G3" s="83"/>
      <c r="H3" s="49"/>
      <c r="I3" s="49"/>
      <c r="J3" s="1"/>
      <c r="K3" s="1"/>
    </row>
    <row r="4" spans="1:11" ht="31.5" customHeight="1" x14ac:dyDescent="0.15">
      <c r="A4" s="125" t="s">
        <v>16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</row>
    <row r="5" spans="1:11" ht="8.25" customHeight="1" thickBot="1" x14ac:dyDescent="0.2">
      <c r="A5" s="46"/>
      <c r="B5" s="46"/>
      <c r="C5" s="46"/>
      <c r="D5" s="46"/>
      <c r="E5" s="47"/>
      <c r="F5" s="47"/>
      <c r="G5" s="47"/>
      <c r="H5" s="47"/>
      <c r="I5" s="47"/>
      <c r="J5" s="47"/>
      <c r="K5" s="47"/>
    </row>
    <row r="6" spans="1:11" ht="31.5" customHeight="1" x14ac:dyDescent="0.15">
      <c r="A6" s="128" t="s">
        <v>17</v>
      </c>
      <c r="B6" s="126" t="s">
        <v>0</v>
      </c>
      <c r="C6" s="130" t="s">
        <v>18</v>
      </c>
      <c r="D6" s="130"/>
      <c r="E6" s="120" t="s">
        <v>19</v>
      </c>
      <c r="F6" s="120"/>
      <c r="G6" s="120"/>
      <c r="H6" s="120"/>
      <c r="I6" s="120"/>
      <c r="J6" s="120" t="s">
        <v>20</v>
      </c>
      <c r="K6" s="122" t="s">
        <v>21</v>
      </c>
    </row>
    <row r="7" spans="1:11" ht="31.5" customHeight="1" x14ac:dyDescent="0.15">
      <c r="A7" s="129"/>
      <c r="B7" s="127"/>
      <c r="C7" s="84" t="s">
        <v>22</v>
      </c>
      <c r="D7" s="84" t="s">
        <v>23</v>
      </c>
      <c r="E7" s="84" t="s">
        <v>103</v>
      </c>
      <c r="F7" s="84" t="s">
        <v>104</v>
      </c>
      <c r="G7" s="84" t="s">
        <v>24</v>
      </c>
      <c r="H7" s="84" t="s">
        <v>25</v>
      </c>
      <c r="I7" s="84" t="s">
        <v>26</v>
      </c>
      <c r="J7" s="121"/>
      <c r="K7" s="123"/>
    </row>
    <row r="8" spans="1:11" ht="21" customHeight="1" x14ac:dyDescent="0.15">
      <c r="A8" s="94">
        <v>1</v>
      </c>
      <c r="B8" s="85">
        <v>2</v>
      </c>
      <c r="C8" s="85">
        <v>3</v>
      </c>
      <c r="D8" s="85">
        <v>4</v>
      </c>
      <c r="E8" s="85">
        <v>5</v>
      </c>
      <c r="F8" s="85">
        <v>6</v>
      </c>
      <c r="G8" s="85">
        <v>7</v>
      </c>
      <c r="H8" s="85">
        <v>8</v>
      </c>
      <c r="I8" s="85" t="s">
        <v>27</v>
      </c>
      <c r="J8" s="85" t="s">
        <v>28</v>
      </c>
      <c r="K8" s="95">
        <v>11</v>
      </c>
    </row>
    <row r="9" spans="1:11" ht="34.5" customHeight="1" x14ac:dyDescent="0.15">
      <c r="A9" s="3">
        <v>1</v>
      </c>
      <c r="B9" s="66" t="s">
        <v>29</v>
      </c>
      <c r="C9" s="4">
        <v>2</v>
      </c>
      <c r="D9" s="5">
        <f>'2.财报审计清单'!J36</f>
        <v>3773.58</v>
      </c>
      <c r="E9" s="112"/>
      <c r="F9" s="112">
        <v>4000</v>
      </c>
      <c r="G9" s="5">
        <f>E9+F9</f>
        <v>4000</v>
      </c>
      <c r="H9" s="65">
        <v>0.06</v>
      </c>
      <c r="I9" s="7">
        <f>G9/(1+H9)</f>
        <v>3773.584905660377</v>
      </c>
      <c r="J9" s="7">
        <f>D9-I9</f>
        <v>-4.9056603770623042E-3</v>
      </c>
      <c r="K9" s="115" t="s">
        <v>94</v>
      </c>
    </row>
    <row r="10" spans="1:11" ht="34.5" customHeight="1" x14ac:dyDescent="0.15">
      <c r="A10" s="3">
        <v>2</v>
      </c>
      <c r="B10" s="66" t="s">
        <v>30</v>
      </c>
      <c r="C10" s="4">
        <v>1</v>
      </c>
      <c r="D10" s="5">
        <f>'3.验资业务清单'!J25</f>
        <v>2830.19</v>
      </c>
      <c r="E10" s="112"/>
      <c r="F10" s="112">
        <v>3000</v>
      </c>
      <c r="G10" s="5">
        <f t="shared" ref="G10" si="0">E10+F10</f>
        <v>3000</v>
      </c>
      <c r="H10" s="65">
        <v>0.06</v>
      </c>
      <c r="I10" s="7">
        <f t="shared" ref="I10" si="1">G10/(1+H10)</f>
        <v>2830.1886792452829</v>
      </c>
      <c r="J10" s="7">
        <f>D10-I10</f>
        <v>1.3207547171987244E-3</v>
      </c>
      <c r="K10" s="8"/>
    </row>
    <row r="11" spans="1:11" ht="34.5" customHeight="1" x14ac:dyDescent="0.15">
      <c r="A11" s="3">
        <v>3</v>
      </c>
      <c r="B11" s="66" t="s">
        <v>31</v>
      </c>
      <c r="C11" s="6">
        <v>1</v>
      </c>
      <c r="D11" s="9">
        <f>'4.其他业务清单'!F26</f>
        <v>3301.89</v>
      </c>
      <c r="E11" s="112">
        <v>2000</v>
      </c>
      <c r="F11" s="112">
        <v>3500</v>
      </c>
      <c r="G11" s="5">
        <f>E11+F11</f>
        <v>5500</v>
      </c>
      <c r="H11" s="65">
        <v>0.06</v>
      </c>
      <c r="I11" s="7">
        <f>G11/(1+H11)</f>
        <v>5188.6792452830186</v>
      </c>
      <c r="J11" s="7">
        <f>D11-I11</f>
        <v>-1886.7892452830188</v>
      </c>
      <c r="K11" s="8"/>
    </row>
    <row r="12" spans="1:11" ht="34.5" customHeight="1" thickBot="1" x14ac:dyDescent="0.2">
      <c r="A12" s="10"/>
      <c r="B12" s="11" t="s">
        <v>1</v>
      </c>
      <c r="C12" s="12">
        <f>SUM(C9:C11)</f>
        <v>4</v>
      </c>
      <c r="D12" s="48">
        <f>SUM(D9:D11)</f>
        <v>9905.66</v>
      </c>
      <c r="E12" s="96">
        <f>SUM(E9:E11)</f>
        <v>2000</v>
      </c>
      <c r="F12" s="96">
        <f>SUM(F9:F11)</f>
        <v>10500</v>
      </c>
      <c r="G12" s="96">
        <f>E12+F12</f>
        <v>12500</v>
      </c>
      <c r="H12" s="48"/>
      <c r="I12" s="48">
        <f>SUM(I9:I11)</f>
        <v>11792.452830188678</v>
      </c>
      <c r="J12" s="48">
        <f>SUM(J9:J11)</f>
        <v>-1886.7928301886786</v>
      </c>
      <c r="K12" s="13"/>
    </row>
    <row r="13" spans="1:11" ht="34.5" customHeight="1" x14ac:dyDescent="0.15">
      <c r="A13" s="116" t="s">
        <v>32</v>
      </c>
      <c r="B13" s="117"/>
      <c r="C13" s="117"/>
      <c r="D13" s="117"/>
      <c r="E13" s="117"/>
      <c r="F13" s="117"/>
      <c r="G13" s="117"/>
      <c r="H13" s="117"/>
      <c r="I13" s="117"/>
      <c r="J13" s="117"/>
      <c r="K13" s="117"/>
    </row>
    <row r="14" spans="1:11" ht="45" customHeight="1" x14ac:dyDescent="0.15">
      <c r="A14" s="118" t="s">
        <v>33</v>
      </c>
      <c r="B14" s="119"/>
      <c r="C14" s="119"/>
      <c r="D14" s="119"/>
      <c r="E14" s="119"/>
      <c r="F14" s="119"/>
      <c r="G14" s="119"/>
      <c r="H14" s="119"/>
      <c r="I14" s="119"/>
      <c r="J14" s="119"/>
      <c r="K14" s="119"/>
    </row>
    <row r="16" spans="1:11" x14ac:dyDescent="0.15">
      <c r="I16" s="58"/>
    </row>
  </sheetData>
  <mergeCells count="10">
    <mergeCell ref="A13:K13"/>
    <mergeCell ref="A14:K14"/>
    <mergeCell ref="J6:J7"/>
    <mergeCell ref="K6:K7"/>
    <mergeCell ref="A2:K2"/>
    <mergeCell ref="A4:K4"/>
    <mergeCell ref="B6:B7"/>
    <mergeCell ref="A6:A7"/>
    <mergeCell ref="E6:I6"/>
    <mergeCell ref="C6:D6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landscape" blackAndWhite="1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8"/>
  <sheetViews>
    <sheetView tabSelected="1" topLeftCell="A3" zoomScaleNormal="100" zoomScaleSheetLayoutView="100" workbookViewId="0">
      <selection activeCell="I6" sqref="I6"/>
    </sheetView>
  </sheetViews>
  <sheetFormatPr defaultRowHeight="13.5" x14ac:dyDescent="0.15"/>
  <cols>
    <col min="1" max="1" width="3" customWidth="1"/>
    <col min="2" max="2" width="23.25" customWidth="1"/>
    <col min="3" max="3" width="8.875" style="2" customWidth="1"/>
    <col min="4" max="4" width="20.875" customWidth="1"/>
    <col min="5" max="5" width="10.875" customWidth="1"/>
    <col min="6" max="6" width="9.625" style="2" customWidth="1"/>
    <col min="7" max="7" width="9.875" customWidth="1"/>
    <col min="8" max="8" width="9.625" customWidth="1"/>
    <col min="9" max="9" width="10.375" customWidth="1"/>
    <col min="10" max="10" width="11.375" customWidth="1"/>
    <col min="11" max="11" width="13.875" customWidth="1"/>
  </cols>
  <sheetData>
    <row r="1" spans="1:12" x14ac:dyDescent="0.15">
      <c r="A1" t="s">
        <v>106</v>
      </c>
    </row>
    <row r="2" spans="1:12" ht="28.5" customHeight="1" x14ac:dyDescent="0.15">
      <c r="A2" s="133" t="s">
        <v>114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2" ht="18" customHeight="1" x14ac:dyDescent="0.15">
      <c r="A3" s="131" t="s">
        <v>123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25"/>
    </row>
    <row r="4" spans="1:12" s="15" customFormat="1" ht="17.25" customHeight="1" thickBot="1" x14ac:dyDescent="0.2">
      <c r="A4" s="132" t="s">
        <v>34</v>
      </c>
      <c r="B4" s="132"/>
      <c r="C4" s="132"/>
      <c r="D4" s="132"/>
      <c r="F4" s="14"/>
    </row>
    <row r="5" spans="1:12" s="15" customFormat="1" ht="24" customHeight="1" x14ac:dyDescent="0.15">
      <c r="A5" s="18" t="s">
        <v>2</v>
      </c>
      <c r="B5" s="19" t="s">
        <v>3</v>
      </c>
      <c r="C5" s="19" t="s">
        <v>35</v>
      </c>
      <c r="D5" s="19" t="s">
        <v>4</v>
      </c>
      <c r="E5" s="19" t="s">
        <v>36</v>
      </c>
      <c r="F5" s="19" t="s">
        <v>5</v>
      </c>
      <c r="G5" s="19" t="s">
        <v>37</v>
      </c>
      <c r="H5" s="19" t="s">
        <v>6</v>
      </c>
      <c r="I5" s="19" t="s">
        <v>38</v>
      </c>
      <c r="J5" s="19" t="s">
        <v>39</v>
      </c>
      <c r="K5" s="22" t="s">
        <v>7</v>
      </c>
    </row>
    <row r="6" spans="1:12" s="15" customFormat="1" ht="22.5" customHeight="1" x14ac:dyDescent="0.15">
      <c r="A6" s="20">
        <v>1</v>
      </c>
      <c r="B6" s="21"/>
      <c r="C6" s="30" t="s">
        <v>40</v>
      </c>
      <c r="D6" s="21"/>
      <c r="E6" s="21"/>
      <c r="F6" s="30" t="s">
        <v>126</v>
      </c>
      <c r="G6" s="21"/>
      <c r="H6" s="21"/>
      <c r="I6" s="17"/>
      <c r="J6" s="17">
        <v>1000</v>
      </c>
      <c r="K6" s="23" t="s">
        <v>94</v>
      </c>
    </row>
    <row r="7" spans="1:12" s="15" customFormat="1" ht="22.5" customHeight="1" x14ac:dyDescent="0.15">
      <c r="A7" s="20">
        <v>2</v>
      </c>
      <c r="B7" s="21"/>
      <c r="C7" s="30" t="s">
        <v>41</v>
      </c>
      <c r="D7" s="21"/>
      <c r="E7" s="21"/>
      <c r="F7" s="30" t="s">
        <v>124</v>
      </c>
      <c r="G7" s="21"/>
      <c r="H7" s="21"/>
      <c r="I7" s="17"/>
      <c r="J7" s="17">
        <v>2773.58</v>
      </c>
      <c r="K7" s="23" t="s">
        <v>93</v>
      </c>
    </row>
    <row r="8" spans="1:12" s="15" customFormat="1" ht="22.5" customHeight="1" x14ac:dyDescent="0.15">
      <c r="A8" s="20">
        <v>3</v>
      </c>
      <c r="B8" s="21"/>
      <c r="C8" s="30"/>
      <c r="D8" s="21"/>
      <c r="E8" s="21"/>
      <c r="F8" s="30"/>
      <c r="G8" s="21"/>
      <c r="H8" s="21"/>
      <c r="I8" s="17"/>
      <c r="J8" s="17"/>
      <c r="K8" s="23"/>
    </row>
    <row r="9" spans="1:12" s="15" customFormat="1" ht="22.5" customHeight="1" x14ac:dyDescent="0.15">
      <c r="A9" s="20">
        <v>4</v>
      </c>
      <c r="B9" s="21"/>
      <c r="C9" s="30"/>
      <c r="D9" s="21"/>
      <c r="E9" s="21"/>
      <c r="F9" s="30"/>
      <c r="G9" s="21"/>
      <c r="H9" s="21"/>
      <c r="I9" s="17"/>
      <c r="J9" s="17"/>
      <c r="K9" s="23"/>
    </row>
    <row r="10" spans="1:12" s="15" customFormat="1" ht="22.5" customHeight="1" x14ac:dyDescent="0.15">
      <c r="A10" s="20">
        <v>5</v>
      </c>
      <c r="B10" s="21"/>
      <c r="C10" s="30"/>
      <c r="D10" s="21"/>
      <c r="E10" s="21"/>
      <c r="F10" s="30"/>
      <c r="G10" s="21"/>
      <c r="H10" s="21"/>
      <c r="I10" s="17"/>
      <c r="J10" s="17"/>
      <c r="K10" s="23"/>
    </row>
    <row r="11" spans="1:12" s="15" customFormat="1" ht="22.5" customHeight="1" x14ac:dyDescent="0.15">
      <c r="A11" s="20">
        <v>6</v>
      </c>
      <c r="B11" s="21"/>
      <c r="C11" s="30"/>
      <c r="D11" s="21"/>
      <c r="E11" s="21"/>
      <c r="F11" s="30"/>
      <c r="G11" s="21"/>
      <c r="H11" s="21"/>
      <c r="I11" s="17"/>
      <c r="J11" s="17"/>
      <c r="K11" s="23"/>
    </row>
    <row r="12" spans="1:12" s="15" customFormat="1" ht="22.5" customHeight="1" x14ac:dyDescent="0.15">
      <c r="A12" s="20">
        <v>7</v>
      </c>
      <c r="B12" s="21"/>
      <c r="C12" s="30"/>
      <c r="D12" s="21"/>
      <c r="E12" s="21"/>
      <c r="F12" s="30"/>
      <c r="G12" s="21"/>
      <c r="H12" s="21"/>
      <c r="I12" s="17"/>
      <c r="J12" s="17"/>
      <c r="K12" s="23"/>
    </row>
    <row r="13" spans="1:12" s="15" customFormat="1" ht="22.5" customHeight="1" x14ac:dyDescent="0.15">
      <c r="A13" s="20">
        <v>8</v>
      </c>
      <c r="B13" s="21"/>
      <c r="C13" s="30"/>
      <c r="D13" s="21"/>
      <c r="E13" s="21"/>
      <c r="F13" s="30"/>
      <c r="G13" s="21"/>
      <c r="H13" s="21"/>
      <c r="I13" s="17"/>
      <c r="J13" s="17"/>
      <c r="K13" s="23"/>
    </row>
    <row r="14" spans="1:12" s="15" customFormat="1" ht="22.5" customHeight="1" x14ac:dyDescent="0.15">
      <c r="A14" s="20">
        <v>9</v>
      </c>
      <c r="B14" s="21"/>
      <c r="C14" s="30"/>
      <c r="D14" s="21"/>
      <c r="E14" s="21"/>
      <c r="F14" s="30"/>
      <c r="G14" s="21"/>
      <c r="H14" s="21"/>
      <c r="I14" s="17"/>
      <c r="J14" s="17"/>
      <c r="K14" s="23"/>
    </row>
    <row r="15" spans="1:12" s="15" customFormat="1" ht="22.5" customHeight="1" x14ac:dyDescent="0.15">
      <c r="A15" s="20">
        <v>10</v>
      </c>
      <c r="B15" s="21"/>
      <c r="C15" s="30"/>
      <c r="D15" s="21"/>
      <c r="E15" s="21"/>
      <c r="F15" s="30"/>
      <c r="G15" s="21"/>
      <c r="H15" s="21"/>
      <c r="I15" s="17"/>
      <c r="J15" s="17"/>
      <c r="K15" s="23"/>
    </row>
    <row r="16" spans="1:12" s="15" customFormat="1" ht="22.5" hidden="1" customHeight="1" x14ac:dyDescent="0.15">
      <c r="A16" s="20">
        <v>11</v>
      </c>
      <c r="B16" s="21"/>
      <c r="C16" s="30"/>
      <c r="D16" s="21"/>
      <c r="E16" s="21"/>
      <c r="F16" s="30"/>
      <c r="G16" s="21"/>
      <c r="H16" s="21"/>
      <c r="I16" s="17"/>
      <c r="J16" s="17"/>
      <c r="K16" s="23"/>
    </row>
    <row r="17" spans="1:11" s="15" customFormat="1" ht="22.5" hidden="1" customHeight="1" x14ac:dyDescent="0.15">
      <c r="A17" s="20">
        <v>12</v>
      </c>
      <c r="B17" s="21"/>
      <c r="C17" s="30"/>
      <c r="D17" s="21"/>
      <c r="E17" s="21"/>
      <c r="F17" s="30"/>
      <c r="G17" s="21"/>
      <c r="H17" s="21"/>
      <c r="I17" s="17"/>
      <c r="J17" s="17"/>
      <c r="K17" s="23"/>
    </row>
    <row r="18" spans="1:11" s="15" customFormat="1" ht="22.5" hidden="1" customHeight="1" x14ac:dyDescent="0.15">
      <c r="A18" s="20">
        <v>13</v>
      </c>
      <c r="B18" s="21"/>
      <c r="C18" s="30"/>
      <c r="D18" s="21"/>
      <c r="E18" s="21"/>
      <c r="F18" s="30"/>
      <c r="G18" s="21"/>
      <c r="H18" s="21"/>
      <c r="I18" s="17"/>
      <c r="J18" s="17"/>
      <c r="K18" s="23"/>
    </row>
    <row r="19" spans="1:11" s="15" customFormat="1" ht="22.5" hidden="1" customHeight="1" x14ac:dyDescent="0.15">
      <c r="A19" s="20">
        <v>14</v>
      </c>
      <c r="B19" s="21"/>
      <c r="C19" s="30"/>
      <c r="D19" s="21"/>
      <c r="E19" s="21"/>
      <c r="F19" s="30"/>
      <c r="G19" s="21"/>
      <c r="H19" s="21"/>
      <c r="I19" s="17"/>
      <c r="J19" s="17"/>
      <c r="K19" s="23"/>
    </row>
    <row r="20" spans="1:11" s="15" customFormat="1" ht="22.5" hidden="1" customHeight="1" x14ac:dyDescent="0.15">
      <c r="A20" s="20">
        <v>15</v>
      </c>
      <c r="B20" s="21"/>
      <c r="C20" s="30"/>
      <c r="D20" s="21"/>
      <c r="E20" s="21"/>
      <c r="F20" s="30"/>
      <c r="G20" s="21"/>
      <c r="H20" s="21"/>
      <c r="I20" s="17"/>
      <c r="J20" s="17"/>
      <c r="K20" s="23"/>
    </row>
    <row r="21" spans="1:11" s="15" customFormat="1" ht="22.5" hidden="1" customHeight="1" x14ac:dyDescent="0.15">
      <c r="A21" s="20">
        <v>16</v>
      </c>
      <c r="B21" s="21"/>
      <c r="C21" s="30"/>
      <c r="D21" s="21"/>
      <c r="E21" s="21"/>
      <c r="F21" s="30"/>
      <c r="G21" s="21"/>
      <c r="H21" s="21"/>
      <c r="I21" s="17"/>
      <c r="J21" s="17"/>
      <c r="K21" s="23"/>
    </row>
    <row r="22" spans="1:11" s="15" customFormat="1" ht="22.5" hidden="1" customHeight="1" x14ac:dyDescent="0.15">
      <c r="A22" s="20">
        <v>17</v>
      </c>
      <c r="B22" s="21"/>
      <c r="C22" s="30"/>
      <c r="D22" s="21"/>
      <c r="E22" s="21"/>
      <c r="F22" s="30"/>
      <c r="G22" s="21"/>
      <c r="H22" s="21"/>
      <c r="I22" s="17"/>
      <c r="J22" s="17"/>
      <c r="K22" s="23"/>
    </row>
    <row r="23" spans="1:11" s="15" customFormat="1" ht="22.5" hidden="1" customHeight="1" x14ac:dyDescent="0.15">
      <c r="A23" s="20">
        <v>18</v>
      </c>
      <c r="B23" s="21"/>
      <c r="C23" s="30"/>
      <c r="D23" s="21"/>
      <c r="E23" s="21"/>
      <c r="F23" s="30"/>
      <c r="G23" s="21"/>
      <c r="H23" s="21"/>
      <c r="I23" s="17"/>
      <c r="J23" s="17"/>
      <c r="K23" s="23"/>
    </row>
    <row r="24" spans="1:11" s="15" customFormat="1" ht="22.5" hidden="1" customHeight="1" x14ac:dyDescent="0.15">
      <c r="A24" s="20">
        <v>19</v>
      </c>
      <c r="B24" s="21"/>
      <c r="C24" s="30"/>
      <c r="D24" s="21"/>
      <c r="E24" s="21"/>
      <c r="F24" s="30"/>
      <c r="G24" s="21"/>
      <c r="H24" s="21"/>
      <c r="I24" s="17"/>
      <c r="J24" s="17"/>
      <c r="K24" s="23"/>
    </row>
    <row r="25" spans="1:11" s="15" customFormat="1" ht="22.5" hidden="1" customHeight="1" x14ac:dyDescent="0.15">
      <c r="A25" s="20">
        <v>20</v>
      </c>
      <c r="B25" s="21"/>
      <c r="C25" s="30"/>
      <c r="D25" s="21"/>
      <c r="E25" s="21"/>
      <c r="F25" s="30"/>
      <c r="G25" s="21"/>
      <c r="H25" s="21"/>
      <c r="I25" s="17"/>
      <c r="J25" s="17"/>
      <c r="K25" s="23"/>
    </row>
    <row r="26" spans="1:11" s="15" customFormat="1" ht="22.5" hidden="1" customHeight="1" x14ac:dyDescent="0.15">
      <c r="A26" s="20">
        <v>21</v>
      </c>
      <c r="B26" s="21"/>
      <c r="C26" s="30"/>
      <c r="D26" s="21"/>
      <c r="E26" s="21"/>
      <c r="F26" s="30"/>
      <c r="G26" s="21"/>
      <c r="H26" s="21"/>
      <c r="I26" s="17"/>
      <c r="J26" s="17"/>
      <c r="K26" s="23"/>
    </row>
    <row r="27" spans="1:11" s="15" customFormat="1" ht="22.5" hidden="1" customHeight="1" x14ac:dyDescent="0.15">
      <c r="A27" s="20">
        <v>22</v>
      </c>
      <c r="B27" s="21"/>
      <c r="C27" s="30"/>
      <c r="D27" s="21"/>
      <c r="E27" s="21"/>
      <c r="F27" s="30"/>
      <c r="G27" s="21"/>
      <c r="H27" s="21"/>
      <c r="I27" s="17"/>
      <c r="J27" s="17"/>
      <c r="K27" s="23"/>
    </row>
    <row r="28" spans="1:11" s="15" customFormat="1" ht="22.5" hidden="1" customHeight="1" x14ac:dyDescent="0.15">
      <c r="A28" s="20">
        <v>23</v>
      </c>
      <c r="B28" s="21"/>
      <c r="C28" s="30"/>
      <c r="D28" s="21"/>
      <c r="E28" s="21"/>
      <c r="F28" s="30"/>
      <c r="G28" s="21"/>
      <c r="H28" s="21"/>
      <c r="I28" s="17"/>
      <c r="J28" s="17"/>
      <c r="K28" s="23"/>
    </row>
    <row r="29" spans="1:11" s="15" customFormat="1" ht="22.5" hidden="1" customHeight="1" x14ac:dyDescent="0.15">
      <c r="A29" s="20">
        <v>24</v>
      </c>
      <c r="B29" s="21"/>
      <c r="C29" s="30"/>
      <c r="D29" s="21"/>
      <c r="E29" s="21"/>
      <c r="F29" s="30"/>
      <c r="G29" s="21"/>
      <c r="H29" s="21"/>
      <c r="I29" s="17"/>
      <c r="J29" s="17"/>
      <c r="K29" s="23"/>
    </row>
    <row r="30" spans="1:11" s="15" customFormat="1" ht="22.5" hidden="1" customHeight="1" x14ac:dyDescent="0.15">
      <c r="A30" s="20">
        <v>25</v>
      </c>
      <c r="B30" s="21"/>
      <c r="C30" s="30"/>
      <c r="D30" s="21"/>
      <c r="E30" s="21"/>
      <c r="F30" s="30"/>
      <c r="G30" s="21"/>
      <c r="H30" s="21"/>
      <c r="I30" s="17"/>
      <c r="J30" s="17"/>
      <c r="K30" s="23"/>
    </row>
    <row r="31" spans="1:11" s="15" customFormat="1" ht="22.5" hidden="1" customHeight="1" x14ac:dyDescent="0.15">
      <c r="A31" s="20">
        <v>26</v>
      </c>
      <c r="B31" s="21"/>
      <c r="C31" s="30"/>
      <c r="D31" s="21"/>
      <c r="E31" s="21"/>
      <c r="F31" s="30"/>
      <c r="G31" s="21"/>
      <c r="H31" s="21"/>
      <c r="I31" s="17"/>
      <c r="J31" s="17"/>
      <c r="K31" s="23"/>
    </row>
    <row r="32" spans="1:11" s="15" customFormat="1" ht="22.5" hidden="1" customHeight="1" x14ac:dyDescent="0.15">
      <c r="A32" s="20">
        <v>27</v>
      </c>
      <c r="B32" s="21"/>
      <c r="C32" s="30"/>
      <c r="D32" s="21"/>
      <c r="E32" s="21"/>
      <c r="F32" s="30"/>
      <c r="G32" s="21"/>
      <c r="H32" s="21"/>
      <c r="I32" s="17"/>
      <c r="J32" s="17"/>
      <c r="K32" s="23"/>
    </row>
    <row r="33" spans="1:11" s="15" customFormat="1" ht="22.5" hidden="1" customHeight="1" x14ac:dyDescent="0.15">
      <c r="A33" s="20">
        <v>28</v>
      </c>
      <c r="B33" s="21"/>
      <c r="C33" s="30"/>
      <c r="D33" s="21"/>
      <c r="E33" s="21"/>
      <c r="F33" s="30"/>
      <c r="G33" s="21"/>
      <c r="H33" s="21"/>
      <c r="I33" s="17"/>
      <c r="J33" s="17"/>
      <c r="K33" s="23"/>
    </row>
    <row r="34" spans="1:11" s="15" customFormat="1" ht="22.5" hidden="1" customHeight="1" x14ac:dyDescent="0.15">
      <c r="A34" s="20">
        <v>29</v>
      </c>
      <c r="B34" s="21"/>
      <c r="C34" s="30"/>
      <c r="D34" s="21"/>
      <c r="E34" s="21"/>
      <c r="F34" s="30"/>
      <c r="G34" s="21"/>
      <c r="H34" s="21"/>
      <c r="I34" s="17"/>
      <c r="J34" s="17"/>
      <c r="K34" s="23"/>
    </row>
    <row r="35" spans="1:11" s="15" customFormat="1" ht="22.5" hidden="1" customHeight="1" x14ac:dyDescent="0.15">
      <c r="A35" s="20">
        <v>30</v>
      </c>
      <c r="B35" s="21"/>
      <c r="C35" s="30"/>
      <c r="D35" s="21"/>
      <c r="E35" s="21"/>
      <c r="F35" s="30"/>
      <c r="G35" s="21"/>
      <c r="H35" s="21"/>
      <c r="I35" s="17"/>
      <c r="J35" s="17"/>
      <c r="K35" s="23"/>
    </row>
    <row r="36" spans="1:11" s="15" customFormat="1" ht="22.5" customHeight="1" thickBot="1" x14ac:dyDescent="0.2">
      <c r="A36" s="28"/>
      <c r="B36" s="16" t="s">
        <v>42</v>
      </c>
      <c r="C36" s="16"/>
      <c r="D36" s="16" t="s">
        <v>43</v>
      </c>
      <c r="E36" s="16" t="s">
        <v>43</v>
      </c>
      <c r="F36" s="16" t="s">
        <v>43</v>
      </c>
      <c r="G36" s="16" t="s">
        <v>43</v>
      </c>
      <c r="H36" s="16" t="s">
        <v>43</v>
      </c>
      <c r="I36" s="34" t="s">
        <v>44</v>
      </c>
      <c r="J36" s="26">
        <f>SUM(J6:J35)</f>
        <v>3773.58</v>
      </c>
      <c r="K36" s="29"/>
    </row>
    <row r="37" spans="1:11" ht="28.5" customHeight="1" x14ac:dyDescent="0.15">
      <c r="A37" s="135" t="s">
        <v>45</v>
      </c>
      <c r="B37" s="135"/>
      <c r="C37" s="135"/>
      <c r="D37" s="135"/>
      <c r="E37" s="135"/>
      <c r="F37" s="135"/>
      <c r="G37" s="135"/>
      <c r="H37" s="135"/>
      <c r="I37" s="135"/>
      <c r="J37" s="135"/>
      <c r="K37" s="135"/>
    </row>
    <row r="38" spans="1:11" ht="33" customHeight="1" x14ac:dyDescent="0.15">
      <c r="A38" s="134" t="s">
        <v>115</v>
      </c>
      <c r="B38" s="134"/>
      <c r="C38" s="134"/>
      <c r="D38" s="134"/>
      <c r="E38" s="134"/>
      <c r="F38" s="134"/>
      <c r="G38" s="134"/>
      <c r="H38" s="134"/>
      <c r="I38" s="134"/>
      <c r="J38" s="134"/>
      <c r="K38" s="134"/>
    </row>
  </sheetData>
  <mergeCells count="5">
    <mergeCell ref="A3:K3"/>
    <mergeCell ref="A4:D4"/>
    <mergeCell ref="A2:K2"/>
    <mergeCell ref="A38:K38"/>
    <mergeCell ref="A37:K37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orientation="landscape" r:id="rId1"/>
  <rowBreaks count="1" manualBreakCount="1">
    <brk id="2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8"/>
  <sheetViews>
    <sheetView zoomScaleNormal="100" workbookViewId="0">
      <selection activeCell="F31" sqref="F31"/>
    </sheetView>
  </sheetViews>
  <sheetFormatPr defaultRowHeight="13.5" x14ac:dyDescent="0.15"/>
  <cols>
    <col min="1" max="1" width="3.625" customWidth="1"/>
    <col min="2" max="2" width="16.5" customWidth="1"/>
    <col min="3" max="3" width="12.75" customWidth="1"/>
    <col min="4" max="4" width="15.875" customWidth="1"/>
    <col min="5" max="5" width="17.5" customWidth="1"/>
    <col min="6" max="6" width="12.125" customWidth="1"/>
    <col min="9" max="10" width="11.875" customWidth="1"/>
    <col min="11" max="11" width="12" customWidth="1"/>
  </cols>
  <sheetData>
    <row r="1" spans="1:11" x14ac:dyDescent="0.15">
      <c r="A1" t="s">
        <v>107</v>
      </c>
    </row>
    <row r="2" spans="1:11" ht="22.5" x14ac:dyDescent="0.15">
      <c r="A2" s="136" t="s">
        <v>116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1" s="15" customFormat="1" ht="18.75" customHeight="1" thickBot="1" x14ac:dyDescent="0.2">
      <c r="A3" s="132" t="s">
        <v>34</v>
      </c>
      <c r="B3" s="132"/>
      <c r="C3" s="132"/>
      <c r="E3" s="14"/>
    </row>
    <row r="4" spans="1:11" ht="24" x14ac:dyDescent="0.15">
      <c r="A4" s="18" t="s">
        <v>2</v>
      </c>
      <c r="B4" s="19" t="s">
        <v>3</v>
      </c>
      <c r="C4" s="19" t="s">
        <v>4</v>
      </c>
      <c r="D4" s="19" t="s">
        <v>36</v>
      </c>
      <c r="E4" s="19" t="s">
        <v>46</v>
      </c>
      <c r="F4" s="19" t="s">
        <v>5</v>
      </c>
      <c r="G4" s="19" t="s">
        <v>37</v>
      </c>
      <c r="H4" s="19" t="s">
        <v>6</v>
      </c>
      <c r="I4" s="19" t="s">
        <v>47</v>
      </c>
      <c r="J4" s="19" t="s">
        <v>39</v>
      </c>
      <c r="K4" s="22" t="s">
        <v>7</v>
      </c>
    </row>
    <row r="5" spans="1:11" ht="24" x14ac:dyDescent="0.15">
      <c r="A5" s="20">
        <v>1</v>
      </c>
      <c r="B5" s="21"/>
      <c r="C5" s="21"/>
      <c r="D5" s="24"/>
      <c r="E5" s="21"/>
      <c r="F5" s="30" t="s">
        <v>124</v>
      </c>
      <c r="G5" s="21"/>
      <c r="H5" s="21"/>
      <c r="I5" s="17"/>
      <c r="J5" s="17">
        <v>2830.19</v>
      </c>
      <c r="K5" s="23" t="s">
        <v>95</v>
      </c>
    </row>
    <row r="6" spans="1:11" ht="18" customHeight="1" x14ac:dyDescent="0.15">
      <c r="A6" s="20">
        <v>2</v>
      </c>
      <c r="B6" s="21"/>
      <c r="C6" s="21"/>
      <c r="D6" s="24"/>
      <c r="E6" s="21"/>
      <c r="F6" s="21"/>
      <c r="G6" s="21"/>
      <c r="H6" s="21"/>
      <c r="I6" s="17"/>
      <c r="J6" s="17"/>
      <c r="K6" s="23"/>
    </row>
    <row r="7" spans="1:11" ht="18" customHeight="1" x14ac:dyDescent="0.15">
      <c r="A7" s="20">
        <v>3</v>
      </c>
      <c r="B7" s="21"/>
      <c r="C7" s="21"/>
      <c r="D7" s="24"/>
      <c r="E7" s="21"/>
      <c r="F7" s="21"/>
      <c r="G7" s="21"/>
      <c r="H7" s="21"/>
      <c r="I7" s="17"/>
      <c r="J7" s="17"/>
      <c r="K7" s="23"/>
    </row>
    <row r="8" spans="1:11" ht="18" customHeight="1" x14ac:dyDescent="0.15">
      <c r="A8" s="20">
        <v>4</v>
      </c>
      <c r="B8" s="21"/>
      <c r="C8" s="21"/>
      <c r="D8" s="21"/>
      <c r="E8" s="21"/>
      <c r="F8" s="21"/>
      <c r="G8" s="21"/>
      <c r="H8" s="21"/>
      <c r="I8" s="17"/>
      <c r="J8" s="17"/>
      <c r="K8" s="23"/>
    </row>
    <row r="9" spans="1:11" ht="18" customHeight="1" x14ac:dyDescent="0.15">
      <c r="A9" s="20">
        <v>5</v>
      </c>
      <c r="B9" s="21"/>
      <c r="C9" s="21"/>
      <c r="D9" s="21"/>
      <c r="E9" s="21"/>
      <c r="F9" s="21"/>
      <c r="G9" s="21"/>
      <c r="H9" s="21"/>
      <c r="I9" s="17"/>
      <c r="J9" s="17"/>
      <c r="K9" s="23"/>
    </row>
    <row r="10" spans="1:11" ht="18" customHeight="1" x14ac:dyDescent="0.15">
      <c r="A10" s="20">
        <v>6</v>
      </c>
      <c r="B10" s="21"/>
      <c r="C10" s="21"/>
      <c r="D10" s="21"/>
      <c r="E10" s="21"/>
      <c r="F10" s="21"/>
      <c r="G10" s="21"/>
      <c r="H10" s="21"/>
      <c r="I10" s="17"/>
      <c r="J10" s="17"/>
      <c r="K10" s="23"/>
    </row>
    <row r="11" spans="1:11" ht="18" customHeight="1" x14ac:dyDescent="0.15">
      <c r="A11" s="20">
        <v>7</v>
      </c>
      <c r="B11" s="21"/>
      <c r="C11" s="21"/>
      <c r="D11" s="21"/>
      <c r="E11" s="21"/>
      <c r="F11" s="21"/>
      <c r="G11" s="21"/>
      <c r="H11" s="21"/>
      <c r="I11" s="17"/>
      <c r="J11" s="17"/>
      <c r="K11" s="23"/>
    </row>
    <row r="12" spans="1:11" ht="18" customHeight="1" x14ac:dyDescent="0.15">
      <c r="A12" s="20">
        <v>8</v>
      </c>
      <c r="B12" s="21"/>
      <c r="C12" s="21"/>
      <c r="D12" s="21"/>
      <c r="E12" s="21"/>
      <c r="F12" s="21"/>
      <c r="G12" s="21"/>
      <c r="H12" s="21"/>
      <c r="I12" s="17"/>
      <c r="J12" s="17"/>
      <c r="K12" s="23"/>
    </row>
    <row r="13" spans="1:11" ht="18" customHeight="1" x14ac:dyDescent="0.15">
      <c r="A13" s="20">
        <v>9</v>
      </c>
      <c r="B13" s="21"/>
      <c r="C13" s="21"/>
      <c r="D13" s="21"/>
      <c r="E13" s="21"/>
      <c r="F13" s="21"/>
      <c r="G13" s="21"/>
      <c r="H13" s="21"/>
      <c r="I13" s="17"/>
      <c r="J13" s="17"/>
      <c r="K13" s="23"/>
    </row>
    <row r="14" spans="1:11" ht="18" customHeight="1" x14ac:dyDescent="0.15">
      <c r="A14" s="20">
        <v>10</v>
      </c>
      <c r="B14" s="21"/>
      <c r="C14" s="21"/>
      <c r="D14" s="21"/>
      <c r="E14" s="21"/>
      <c r="F14" s="21"/>
      <c r="G14" s="21"/>
      <c r="H14" s="21"/>
      <c r="I14" s="17"/>
      <c r="J14" s="17"/>
      <c r="K14" s="23"/>
    </row>
    <row r="15" spans="1:11" ht="18" hidden="1" customHeight="1" x14ac:dyDescent="0.15">
      <c r="A15" s="20">
        <v>11</v>
      </c>
      <c r="B15" s="21"/>
      <c r="C15" s="21"/>
      <c r="D15" s="21"/>
      <c r="E15" s="21"/>
      <c r="F15" s="21"/>
      <c r="G15" s="21"/>
      <c r="H15" s="21"/>
      <c r="I15" s="17"/>
      <c r="J15" s="17"/>
      <c r="K15" s="23"/>
    </row>
    <row r="16" spans="1:11" ht="18" hidden="1" customHeight="1" x14ac:dyDescent="0.15">
      <c r="A16" s="20">
        <v>12</v>
      </c>
      <c r="B16" s="21"/>
      <c r="C16" s="21"/>
      <c r="D16" s="21"/>
      <c r="E16" s="21"/>
      <c r="F16" s="21"/>
      <c r="G16" s="21"/>
      <c r="H16" s="21"/>
      <c r="I16" s="17"/>
      <c r="J16" s="17"/>
      <c r="K16" s="23"/>
    </row>
    <row r="17" spans="1:11" ht="18" hidden="1" customHeight="1" x14ac:dyDescent="0.15">
      <c r="A17" s="20">
        <v>13</v>
      </c>
      <c r="B17" s="21"/>
      <c r="C17" s="21"/>
      <c r="D17" s="21"/>
      <c r="E17" s="21"/>
      <c r="F17" s="21"/>
      <c r="G17" s="21"/>
      <c r="H17" s="21"/>
      <c r="I17" s="17"/>
      <c r="J17" s="17"/>
      <c r="K17" s="23"/>
    </row>
    <row r="18" spans="1:11" ht="18" hidden="1" customHeight="1" x14ac:dyDescent="0.15">
      <c r="A18" s="20">
        <v>14</v>
      </c>
      <c r="B18" s="21"/>
      <c r="C18" s="21"/>
      <c r="D18" s="21"/>
      <c r="E18" s="21"/>
      <c r="F18" s="21"/>
      <c r="G18" s="21"/>
      <c r="H18" s="21"/>
      <c r="I18" s="17"/>
      <c r="J18" s="17"/>
      <c r="K18" s="23"/>
    </row>
    <row r="19" spans="1:11" ht="18" hidden="1" customHeight="1" x14ac:dyDescent="0.15">
      <c r="A19" s="20">
        <v>15</v>
      </c>
      <c r="B19" s="21"/>
      <c r="C19" s="21"/>
      <c r="D19" s="21"/>
      <c r="E19" s="21"/>
      <c r="F19" s="21"/>
      <c r="G19" s="21"/>
      <c r="H19" s="21"/>
      <c r="I19" s="17"/>
      <c r="J19" s="17"/>
      <c r="K19" s="23"/>
    </row>
    <row r="20" spans="1:11" ht="18" hidden="1" customHeight="1" x14ac:dyDescent="0.15">
      <c r="A20" s="20">
        <v>16</v>
      </c>
      <c r="B20" s="21"/>
      <c r="C20" s="21"/>
      <c r="D20" s="21"/>
      <c r="E20" s="21"/>
      <c r="F20" s="21"/>
      <c r="G20" s="21"/>
      <c r="H20" s="21"/>
      <c r="I20" s="17"/>
      <c r="J20" s="17"/>
      <c r="K20" s="23"/>
    </row>
    <row r="21" spans="1:11" ht="18" hidden="1" customHeight="1" x14ac:dyDescent="0.15">
      <c r="A21" s="20">
        <v>17</v>
      </c>
      <c r="B21" s="21"/>
      <c r="C21" s="21"/>
      <c r="D21" s="21"/>
      <c r="E21" s="21"/>
      <c r="F21" s="21"/>
      <c r="G21" s="21"/>
      <c r="H21" s="21"/>
      <c r="I21" s="17"/>
      <c r="J21" s="17"/>
      <c r="K21" s="23"/>
    </row>
    <row r="22" spans="1:11" ht="18" hidden="1" customHeight="1" x14ac:dyDescent="0.15">
      <c r="A22" s="20">
        <v>18</v>
      </c>
      <c r="B22" s="21"/>
      <c r="C22" s="21"/>
      <c r="D22" s="21"/>
      <c r="E22" s="21"/>
      <c r="F22" s="21"/>
      <c r="G22" s="21"/>
      <c r="H22" s="21"/>
      <c r="I22" s="17"/>
      <c r="J22" s="17"/>
      <c r="K22" s="23"/>
    </row>
    <row r="23" spans="1:11" ht="18" hidden="1" customHeight="1" x14ac:dyDescent="0.15">
      <c r="A23" s="20">
        <v>19</v>
      </c>
      <c r="B23" s="21"/>
      <c r="C23" s="21"/>
      <c r="D23" s="21"/>
      <c r="E23" s="21"/>
      <c r="F23" s="21"/>
      <c r="G23" s="21"/>
      <c r="H23" s="21"/>
      <c r="I23" s="17"/>
      <c r="J23" s="17"/>
      <c r="K23" s="23"/>
    </row>
    <row r="24" spans="1:11" ht="18" hidden="1" customHeight="1" x14ac:dyDescent="0.15">
      <c r="A24" s="20">
        <v>20</v>
      </c>
      <c r="B24" s="21"/>
      <c r="C24" s="21"/>
      <c r="D24" s="21"/>
      <c r="E24" s="21"/>
      <c r="F24" s="21"/>
      <c r="G24" s="21"/>
      <c r="H24" s="21"/>
      <c r="I24" s="17"/>
      <c r="J24" s="17"/>
      <c r="K24" s="23"/>
    </row>
    <row r="25" spans="1:11" ht="18" customHeight="1" thickBot="1" x14ac:dyDescent="0.2">
      <c r="A25" s="28"/>
      <c r="B25" s="16" t="s">
        <v>42</v>
      </c>
      <c r="C25" s="16" t="s">
        <v>43</v>
      </c>
      <c r="D25" s="16" t="s">
        <v>8</v>
      </c>
      <c r="E25" s="16" t="s">
        <v>8</v>
      </c>
      <c r="F25" s="16" t="s">
        <v>8</v>
      </c>
      <c r="G25" s="16" t="s">
        <v>8</v>
      </c>
      <c r="H25" s="16" t="s">
        <v>8</v>
      </c>
      <c r="I25" s="27" t="s">
        <v>8</v>
      </c>
      <c r="J25" s="26">
        <f>SUM(J5:J24)</f>
        <v>2830.19</v>
      </c>
      <c r="K25" s="29"/>
    </row>
    <row r="26" spans="1:11" ht="18" customHeight="1" x14ac:dyDescent="0.15">
      <c r="A26" s="137" t="s">
        <v>48</v>
      </c>
      <c r="B26" s="137"/>
      <c r="C26" s="137"/>
      <c r="D26" s="137"/>
      <c r="E26" s="137"/>
      <c r="F26" s="137"/>
      <c r="G26" s="137"/>
      <c r="H26" s="137"/>
      <c r="I26" s="137"/>
      <c r="J26" s="137"/>
      <c r="K26" s="137"/>
    </row>
    <row r="27" spans="1:11" ht="18" customHeight="1" x14ac:dyDescent="0.15">
      <c r="A27" s="135" t="s">
        <v>49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35"/>
    </row>
    <row r="28" spans="1:11" x14ac:dyDescent="0.15">
      <c r="A28" s="135" t="s">
        <v>117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35"/>
    </row>
  </sheetData>
  <mergeCells count="5">
    <mergeCell ref="A3:C3"/>
    <mergeCell ref="A2:K2"/>
    <mergeCell ref="A26:K26"/>
    <mergeCell ref="A27:K27"/>
    <mergeCell ref="A28:K28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28"/>
  <sheetViews>
    <sheetView workbookViewId="0">
      <selection activeCell="E11" sqref="E11"/>
    </sheetView>
  </sheetViews>
  <sheetFormatPr defaultRowHeight="13.5" x14ac:dyDescent="0.15"/>
  <cols>
    <col min="1" max="1" width="4.875" customWidth="1"/>
    <col min="2" max="2" width="24.375" customWidth="1"/>
    <col min="3" max="3" width="13.625" customWidth="1"/>
    <col min="4" max="4" width="16.5" customWidth="1"/>
    <col min="5" max="5" width="11.5" style="2" customWidth="1"/>
    <col min="6" max="6" width="12.75" customWidth="1"/>
    <col min="7" max="7" width="18.375" customWidth="1"/>
  </cols>
  <sheetData>
    <row r="1" spans="1:7" x14ac:dyDescent="0.15">
      <c r="A1" t="s">
        <v>108</v>
      </c>
    </row>
    <row r="2" spans="1:7" ht="27" customHeight="1" x14ac:dyDescent="0.15">
      <c r="A2" s="136" t="s">
        <v>118</v>
      </c>
      <c r="B2" s="136"/>
      <c r="C2" s="136"/>
      <c r="D2" s="136"/>
      <c r="E2" s="136"/>
      <c r="F2" s="136"/>
      <c r="G2" s="136"/>
    </row>
    <row r="3" spans="1:7" ht="16.5" customHeight="1" x14ac:dyDescent="0.15">
      <c r="A3" s="138" t="s">
        <v>50</v>
      </c>
      <c r="B3" s="138"/>
      <c r="C3" s="138"/>
      <c r="D3" s="138"/>
      <c r="E3" s="138"/>
      <c r="F3" s="138"/>
      <c r="G3" s="138"/>
    </row>
    <row r="4" spans="1:7" s="15" customFormat="1" ht="17.25" customHeight="1" thickBot="1" x14ac:dyDescent="0.2">
      <c r="A4" s="132" t="s">
        <v>34</v>
      </c>
      <c r="B4" s="132"/>
      <c r="C4" s="132"/>
      <c r="E4" s="14"/>
    </row>
    <row r="5" spans="1:7" s="15" customFormat="1" ht="27" customHeight="1" x14ac:dyDescent="0.15">
      <c r="A5" s="18" t="s">
        <v>2</v>
      </c>
      <c r="B5" s="19" t="s">
        <v>3</v>
      </c>
      <c r="C5" s="19" t="s">
        <v>51</v>
      </c>
      <c r="D5" s="19" t="s">
        <v>52</v>
      </c>
      <c r="E5" s="19" t="s">
        <v>5</v>
      </c>
      <c r="F5" s="19" t="s">
        <v>23</v>
      </c>
      <c r="G5" s="22" t="s">
        <v>7</v>
      </c>
    </row>
    <row r="6" spans="1:7" s="15" customFormat="1" ht="17.25" customHeight="1" x14ac:dyDescent="0.15">
      <c r="A6" s="20">
        <v>1</v>
      </c>
      <c r="B6" s="21" t="s">
        <v>98</v>
      </c>
      <c r="C6" s="21"/>
      <c r="D6" s="30" t="s">
        <v>99</v>
      </c>
      <c r="E6" s="30" t="s">
        <v>125</v>
      </c>
      <c r="F6" s="17">
        <v>3301.89</v>
      </c>
      <c r="G6" s="23" t="s">
        <v>96</v>
      </c>
    </row>
    <row r="7" spans="1:7" s="15" customFormat="1" ht="17.25" customHeight="1" x14ac:dyDescent="0.15">
      <c r="A7" s="20">
        <v>2</v>
      </c>
      <c r="B7" s="21" t="s">
        <v>100</v>
      </c>
      <c r="C7" s="21"/>
      <c r="D7" s="30" t="s">
        <v>101</v>
      </c>
      <c r="E7" s="30" t="s">
        <v>126</v>
      </c>
      <c r="F7" s="17"/>
      <c r="G7" s="23"/>
    </row>
    <row r="8" spans="1:7" s="15" customFormat="1" ht="17.25" customHeight="1" x14ac:dyDescent="0.15">
      <c r="A8" s="20">
        <v>3</v>
      </c>
      <c r="B8" s="21"/>
      <c r="C8" s="21"/>
      <c r="D8" s="21"/>
      <c r="E8" s="30"/>
      <c r="F8" s="17"/>
      <c r="G8" s="23"/>
    </row>
    <row r="9" spans="1:7" s="15" customFormat="1" ht="17.25" customHeight="1" x14ac:dyDescent="0.15">
      <c r="A9" s="20">
        <v>4</v>
      </c>
      <c r="B9" s="21"/>
      <c r="C9" s="21"/>
      <c r="D9" s="21"/>
      <c r="E9" s="30"/>
      <c r="F9" s="17"/>
      <c r="G9" s="23"/>
    </row>
    <row r="10" spans="1:7" s="15" customFormat="1" ht="17.25" customHeight="1" x14ac:dyDescent="0.15">
      <c r="A10" s="20">
        <v>5</v>
      </c>
      <c r="B10" s="21"/>
      <c r="C10" s="21"/>
      <c r="D10" s="21"/>
      <c r="E10" s="30"/>
      <c r="F10" s="17"/>
      <c r="G10" s="23"/>
    </row>
    <row r="11" spans="1:7" s="15" customFormat="1" ht="17.25" customHeight="1" x14ac:dyDescent="0.15">
      <c r="A11" s="20">
        <v>6</v>
      </c>
      <c r="B11" s="21"/>
      <c r="C11" s="21"/>
      <c r="D11" s="21"/>
      <c r="E11" s="30"/>
      <c r="F11" s="17"/>
      <c r="G11" s="23"/>
    </row>
    <row r="12" spans="1:7" s="15" customFormat="1" ht="17.25" customHeight="1" x14ac:dyDescent="0.15">
      <c r="A12" s="20">
        <v>7</v>
      </c>
      <c r="B12" s="21"/>
      <c r="C12" s="21"/>
      <c r="D12" s="21"/>
      <c r="E12" s="30"/>
      <c r="F12" s="17"/>
      <c r="G12" s="23"/>
    </row>
    <row r="13" spans="1:7" s="15" customFormat="1" ht="17.25" customHeight="1" x14ac:dyDescent="0.15">
      <c r="A13" s="20">
        <v>8</v>
      </c>
      <c r="B13" s="21"/>
      <c r="C13" s="21"/>
      <c r="D13" s="21"/>
      <c r="E13" s="30"/>
      <c r="F13" s="17"/>
      <c r="G13" s="23"/>
    </row>
    <row r="14" spans="1:7" s="15" customFormat="1" ht="17.25" customHeight="1" x14ac:dyDescent="0.15">
      <c r="A14" s="20">
        <v>9</v>
      </c>
      <c r="B14" s="21"/>
      <c r="C14" s="21"/>
      <c r="D14" s="21"/>
      <c r="E14" s="30"/>
      <c r="F14" s="17"/>
      <c r="G14" s="23"/>
    </row>
    <row r="15" spans="1:7" s="15" customFormat="1" ht="17.25" customHeight="1" x14ac:dyDescent="0.15">
      <c r="A15" s="20">
        <v>10</v>
      </c>
      <c r="B15" s="21"/>
      <c r="C15" s="21"/>
      <c r="D15" s="21"/>
      <c r="E15" s="30"/>
      <c r="F15" s="17"/>
      <c r="G15" s="23"/>
    </row>
    <row r="16" spans="1:7" s="15" customFormat="1" ht="17.25" hidden="1" customHeight="1" x14ac:dyDescent="0.15">
      <c r="A16" s="20">
        <v>11</v>
      </c>
      <c r="B16" s="21"/>
      <c r="C16" s="21"/>
      <c r="D16" s="21"/>
      <c r="E16" s="30"/>
      <c r="F16" s="17"/>
      <c r="G16" s="23"/>
    </row>
    <row r="17" spans="1:7" s="15" customFormat="1" ht="17.25" hidden="1" customHeight="1" x14ac:dyDescent="0.15">
      <c r="A17" s="20">
        <v>12</v>
      </c>
      <c r="B17" s="21"/>
      <c r="C17" s="21"/>
      <c r="D17" s="21"/>
      <c r="E17" s="30"/>
      <c r="F17" s="17"/>
      <c r="G17" s="23"/>
    </row>
    <row r="18" spans="1:7" s="15" customFormat="1" ht="17.25" hidden="1" customHeight="1" x14ac:dyDescent="0.15">
      <c r="A18" s="20">
        <v>13</v>
      </c>
      <c r="B18" s="21"/>
      <c r="C18" s="21"/>
      <c r="D18" s="21"/>
      <c r="E18" s="30"/>
      <c r="F18" s="17"/>
      <c r="G18" s="23"/>
    </row>
    <row r="19" spans="1:7" s="15" customFormat="1" ht="17.25" hidden="1" customHeight="1" x14ac:dyDescent="0.15">
      <c r="A19" s="20">
        <v>14</v>
      </c>
      <c r="B19" s="21"/>
      <c r="C19" s="21"/>
      <c r="D19" s="21"/>
      <c r="E19" s="30"/>
      <c r="F19" s="17"/>
      <c r="G19" s="23"/>
    </row>
    <row r="20" spans="1:7" s="15" customFormat="1" ht="17.25" hidden="1" customHeight="1" x14ac:dyDescent="0.15">
      <c r="A20" s="20">
        <v>15</v>
      </c>
      <c r="B20" s="21"/>
      <c r="C20" s="21"/>
      <c r="D20" s="21"/>
      <c r="E20" s="30"/>
      <c r="F20" s="17"/>
      <c r="G20" s="23"/>
    </row>
    <row r="21" spans="1:7" s="15" customFormat="1" ht="17.25" hidden="1" customHeight="1" x14ac:dyDescent="0.15">
      <c r="A21" s="20">
        <v>16</v>
      </c>
      <c r="B21" s="21"/>
      <c r="C21" s="21"/>
      <c r="D21" s="21"/>
      <c r="E21" s="30"/>
      <c r="F21" s="17"/>
      <c r="G21" s="23"/>
    </row>
    <row r="22" spans="1:7" s="15" customFormat="1" ht="17.25" hidden="1" customHeight="1" x14ac:dyDescent="0.15">
      <c r="A22" s="20">
        <v>17</v>
      </c>
      <c r="B22" s="21"/>
      <c r="C22" s="21"/>
      <c r="D22" s="21"/>
      <c r="E22" s="30"/>
      <c r="F22" s="17"/>
      <c r="G22" s="23"/>
    </row>
    <row r="23" spans="1:7" s="15" customFormat="1" ht="17.25" hidden="1" customHeight="1" x14ac:dyDescent="0.15">
      <c r="A23" s="20">
        <v>18</v>
      </c>
      <c r="B23" s="21"/>
      <c r="C23" s="21"/>
      <c r="D23" s="21"/>
      <c r="E23" s="30"/>
      <c r="F23" s="17"/>
      <c r="G23" s="23"/>
    </row>
    <row r="24" spans="1:7" s="15" customFormat="1" ht="17.25" hidden="1" customHeight="1" x14ac:dyDescent="0.15">
      <c r="A24" s="20">
        <v>19</v>
      </c>
      <c r="B24" s="21"/>
      <c r="C24" s="21"/>
      <c r="D24" s="21"/>
      <c r="E24" s="30"/>
      <c r="F24" s="17"/>
      <c r="G24" s="23"/>
    </row>
    <row r="25" spans="1:7" s="15" customFormat="1" ht="17.25" hidden="1" customHeight="1" x14ac:dyDescent="0.15">
      <c r="A25" s="20">
        <v>20</v>
      </c>
      <c r="B25" s="21"/>
      <c r="C25" s="21"/>
      <c r="D25" s="21"/>
      <c r="E25" s="30"/>
      <c r="F25" s="17"/>
      <c r="G25" s="23"/>
    </row>
    <row r="26" spans="1:7" s="15" customFormat="1" ht="17.25" customHeight="1" thickBot="1" x14ac:dyDescent="0.2">
      <c r="A26" s="28"/>
      <c r="B26" s="16" t="s">
        <v>42</v>
      </c>
      <c r="C26" s="16" t="s">
        <v>43</v>
      </c>
      <c r="D26" s="16" t="s">
        <v>43</v>
      </c>
      <c r="E26" s="16" t="s">
        <v>43</v>
      </c>
      <c r="F26" s="26">
        <f>SUM(F6:F25)</f>
        <v>3301.89</v>
      </c>
      <c r="G26" s="29"/>
    </row>
    <row r="27" spans="1:7" s="15" customFormat="1" ht="16.5" customHeight="1" x14ac:dyDescent="0.15">
      <c r="A27" s="135" t="s">
        <v>53</v>
      </c>
      <c r="B27" s="135"/>
      <c r="C27" s="135"/>
      <c r="D27" s="135"/>
      <c r="E27" s="135"/>
      <c r="F27" s="135"/>
      <c r="G27" s="135"/>
    </row>
    <row r="28" spans="1:7" ht="17.25" customHeight="1" x14ac:dyDescent="0.15">
      <c r="A28" s="135" t="s">
        <v>119</v>
      </c>
      <c r="B28" s="135"/>
      <c r="C28" s="135"/>
      <c r="D28" s="135"/>
      <c r="E28" s="135"/>
      <c r="F28" s="135"/>
      <c r="G28" s="135"/>
    </row>
  </sheetData>
  <mergeCells count="5">
    <mergeCell ref="A28:G28"/>
    <mergeCell ref="A2:G2"/>
    <mergeCell ref="A4:C4"/>
    <mergeCell ref="A3:G3"/>
    <mergeCell ref="A27:G27"/>
  </mergeCells>
  <phoneticPr fontId="1" type="noConversion"/>
  <printOptions horizontalCentered="1" verticalCentered="1"/>
  <pageMargins left="0.31496062992125984" right="0.31496062992125984" top="0.74803149606299213" bottom="0.74803149606299213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1"/>
  <sheetViews>
    <sheetView zoomScale="115" zoomScaleNormal="115" workbookViewId="0">
      <selection activeCell="A6" sqref="A6:I6"/>
    </sheetView>
  </sheetViews>
  <sheetFormatPr defaultRowHeight="13.5" x14ac:dyDescent="0.15"/>
  <cols>
    <col min="1" max="1" width="13.25" customWidth="1"/>
    <col min="2" max="2" width="18.625" customWidth="1"/>
    <col min="3" max="3" width="13.125" customWidth="1"/>
    <col min="4" max="4" width="13.625" customWidth="1"/>
    <col min="5" max="8" width="11.75" customWidth="1"/>
    <col min="9" max="9" width="15.125" customWidth="1"/>
  </cols>
  <sheetData>
    <row r="1" spans="1:9" x14ac:dyDescent="0.15">
      <c r="A1" t="s">
        <v>109</v>
      </c>
    </row>
    <row r="2" spans="1:9" s="71" customFormat="1" ht="21" x14ac:dyDescent="0.3">
      <c r="A2" s="139" t="s">
        <v>120</v>
      </c>
      <c r="B2" s="140"/>
      <c r="C2" s="140"/>
      <c r="D2" s="140"/>
      <c r="E2" s="140"/>
      <c r="F2" s="140"/>
      <c r="G2" s="140"/>
      <c r="H2" s="140"/>
      <c r="I2" s="140"/>
    </row>
    <row r="3" spans="1:9" s="31" customFormat="1" x14ac:dyDescent="0.15">
      <c r="A3" s="141" t="s">
        <v>54</v>
      </c>
      <c r="B3" s="141"/>
      <c r="C3" s="141"/>
      <c r="D3" s="141"/>
      <c r="E3" s="141"/>
      <c r="F3" s="141"/>
      <c r="G3" s="141"/>
      <c r="H3" s="141"/>
      <c r="I3" s="141"/>
    </row>
    <row r="4" spans="1:9" s="31" customFormat="1" x14ac:dyDescent="0.15">
      <c r="A4" s="141" t="s">
        <v>55</v>
      </c>
      <c r="B4" s="141"/>
      <c r="C4" s="141"/>
      <c r="D4" s="141"/>
      <c r="E4" s="141"/>
      <c r="F4" s="141"/>
      <c r="G4" s="141"/>
      <c r="H4" s="141"/>
      <c r="I4" s="141"/>
    </row>
    <row r="5" spans="1:9" s="31" customFormat="1" x14ac:dyDescent="0.15">
      <c r="A5" s="142" t="s">
        <v>127</v>
      </c>
      <c r="B5" s="142"/>
      <c r="C5" s="142"/>
      <c r="D5" s="142"/>
      <c r="E5" s="142"/>
      <c r="F5" s="142"/>
      <c r="G5" s="142"/>
      <c r="H5" s="142"/>
      <c r="I5" s="142"/>
    </row>
    <row r="6" spans="1:9" s="31" customFormat="1" ht="14.25" thickBot="1" x14ac:dyDescent="0.2">
      <c r="A6" s="143" t="s">
        <v>56</v>
      </c>
      <c r="B6" s="143"/>
      <c r="C6" s="143"/>
      <c r="D6" s="143"/>
      <c r="E6" s="143"/>
      <c r="F6" s="143"/>
      <c r="G6" s="143"/>
      <c r="H6" s="143"/>
      <c r="I6" s="143"/>
    </row>
    <row r="7" spans="1:9" s="32" customFormat="1" ht="24" x14ac:dyDescent="0.15">
      <c r="A7" s="35" t="s">
        <v>9</v>
      </c>
      <c r="B7" s="36" t="s">
        <v>10</v>
      </c>
      <c r="C7" s="36" t="s">
        <v>57</v>
      </c>
      <c r="D7" s="36" t="s">
        <v>58</v>
      </c>
      <c r="E7" s="36" t="s">
        <v>11</v>
      </c>
      <c r="F7" s="36" t="s">
        <v>12</v>
      </c>
      <c r="G7" s="36" t="s">
        <v>13</v>
      </c>
      <c r="H7" s="36" t="s">
        <v>14</v>
      </c>
      <c r="I7" s="37" t="s">
        <v>15</v>
      </c>
    </row>
    <row r="8" spans="1:9" x14ac:dyDescent="0.15">
      <c r="A8" s="38"/>
      <c r="B8" s="24"/>
      <c r="C8" s="43"/>
      <c r="D8" s="24"/>
      <c r="E8" s="24"/>
      <c r="F8" s="24"/>
      <c r="G8" s="24"/>
      <c r="H8" s="24"/>
      <c r="I8" s="39"/>
    </row>
    <row r="9" spans="1:9" x14ac:dyDescent="0.15">
      <c r="A9" s="38"/>
      <c r="B9" s="24"/>
      <c r="C9" s="43"/>
      <c r="D9" s="24"/>
      <c r="E9" s="24"/>
      <c r="F9" s="24"/>
      <c r="G9" s="24"/>
      <c r="H9" s="24"/>
      <c r="I9" s="39"/>
    </row>
    <row r="10" spans="1:9" x14ac:dyDescent="0.15">
      <c r="A10" s="38"/>
      <c r="B10" s="24"/>
      <c r="C10" s="43"/>
      <c r="D10" s="24"/>
      <c r="E10" s="24"/>
      <c r="F10" s="24"/>
      <c r="G10" s="24"/>
      <c r="H10" s="24"/>
      <c r="I10" s="39"/>
    </row>
    <row r="11" spans="1:9" x14ac:dyDescent="0.15">
      <c r="A11" s="38"/>
      <c r="B11" s="24"/>
      <c r="C11" s="43"/>
      <c r="D11" s="24"/>
      <c r="E11" s="24"/>
      <c r="F11" s="24"/>
      <c r="G11" s="24"/>
      <c r="H11" s="24"/>
      <c r="I11" s="39"/>
    </row>
    <row r="12" spans="1:9" x14ac:dyDescent="0.15">
      <c r="A12" s="38"/>
      <c r="B12" s="24"/>
      <c r="C12" s="43"/>
      <c r="D12" s="24"/>
      <c r="E12" s="24"/>
      <c r="F12" s="24"/>
      <c r="G12" s="24"/>
      <c r="H12" s="24"/>
      <c r="I12" s="39"/>
    </row>
    <row r="13" spans="1:9" x14ac:dyDescent="0.15">
      <c r="A13" s="38"/>
      <c r="B13" s="24"/>
      <c r="C13" s="43"/>
      <c r="D13" s="24"/>
      <c r="E13" s="24"/>
      <c r="F13" s="24"/>
      <c r="G13" s="24"/>
      <c r="H13" s="24"/>
      <c r="I13" s="39"/>
    </row>
    <row r="14" spans="1:9" x14ac:dyDescent="0.15">
      <c r="A14" s="38"/>
      <c r="B14" s="24"/>
      <c r="C14" s="43"/>
      <c r="D14" s="24"/>
      <c r="E14" s="24"/>
      <c r="F14" s="24"/>
      <c r="G14" s="24"/>
      <c r="H14" s="24"/>
      <c r="I14" s="39"/>
    </row>
    <row r="15" spans="1:9" x14ac:dyDescent="0.15">
      <c r="A15" s="38"/>
      <c r="B15" s="24"/>
      <c r="C15" s="43"/>
      <c r="D15" s="24"/>
      <c r="E15" s="24"/>
      <c r="F15" s="24"/>
      <c r="G15" s="24"/>
      <c r="H15" s="24"/>
      <c r="I15" s="39"/>
    </row>
    <row r="16" spans="1:9" x14ac:dyDescent="0.15">
      <c r="A16" s="38"/>
      <c r="B16" s="24"/>
      <c r="C16" s="43"/>
      <c r="D16" s="24"/>
      <c r="E16" s="24"/>
      <c r="F16" s="24"/>
      <c r="G16" s="24"/>
      <c r="H16" s="24"/>
      <c r="I16" s="39"/>
    </row>
    <row r="17" spans="1:9" x14ac:dyDescent="0.15">
      <c r="A17" s="38"/>
      <c r="B17" s="24"/>
      <c r="C17" s="43"/>
      <c r="D17" s="24"/>
      <c r="E17" s="24"/>
      <c r="F17" s="24"/>
      <c r="G17" s="24"/>
      <c r="H17" s="24"/>
      <c r="I17" s="39"/>
    </row>
    <row r="18" spans="1:9" x14ac:dyDescent="0.15">
      <c r="A18" s="38"/>
      <c r="B18" s="24"/>
      <c r="C18" s="43"/>
      <c r="D18" s="24"/>
      <c r="E18" s="24"/>
      <c r="F18" s="24"/>
      <c r="G18" s="24"/>
      <c r="H18" s="24"/>
      <c r="I18" s="39"/>
    </row>
    <row r="19" spans="1:9" x14ac:dyDescent="0.15">
      <c r="A19" s="38"/>
      <c r="B19" s="24"/>
      <c r="C19" s="43"/>
      <c r="D19" s="24"/>
      <c r="E19" s="24"/>
      <c r="F19" s="24"/>
      <c r="G19" s="24"/>
      <c r="H19" s="24"/>
      <c r="I19" s="39"/>
    </row>
    <row r="20" spans="1:9" x14ac:dyDescent="0.15">
      <c r="A20" s="38"/>
      <c r="B20" s="24"/>
      <c r="C20" s="43"/>
      <c r="D20" s="24"/>
      <c r="E20" s="24"/>
      <c r="F20" s="24"/>
      <c r="G20" s="24"/>
      <c r="H20" s="24"/>
      <c r="I20" s="39"/>
    </row>
    <row r="21" spans="1:9" x14ac:dyDescent="0.15">
      <c r="A21" s="38"/>
      <c r="B21" s="24"/>
      <c r="C21" s="43"/>
      <c r="D21" s="24"/>
      <c r="E21" s="24"/>
      <c r="F21" s="24"/>
      <c r="G21" s="24"/>
      <c r="H21" s="24"/>
      <c r="I21" s="39"/>
    </row>
    <row r="22" spans="1:9" x14ac:dyDescent="0.15">
      <c r="A22" s="38"/>
      <c r="B22" s="24"/>
      <c r="C22" s="43"/>
      <c r="D22" s="24"/>
      <c r="E22" s="24"/>
      <c r="F22" s="24"/>
      <c r="G22" s="24"/>
      <c r="H22" s="24"/>
      <c r="I22" s="39"/>
    </row>
    <row r="23" spans="1:9" x14ac:dyDescent="0.15">
      <c r="A23" s="38"/>
      <c r="B23" s="24"/>
      <c r="C23" s="43"/>
      <c r="D23" s="24"/>
      <c r="E23" s="24"/>
      <c r="F23" s="24"/>
      <c r="G23" s="24"/>
      <c r="H23" s="24"/>
      <c r="I23" s="39"/>
    </row>
    <row r="24" spans="1:9" x14ac:dyDescent="0.15">
      <c r="A24" s="38"/>
      <c r="B24" s="24"/>
      <c r="C24" s="43"/>
      <c r="D24" s="24"/>
      <c r="E24" s="24"/>
      <c r="F24" s="24"/>
      <c r="G24" s="24"/>
      <c r="H24" s="24"/>
      <c r="I24" s="39"/>
    </row>
    <row r="25" spans="1:9" x14ac:dyDescent="0.15">
      <c r="A25" s="38"/>
      <c r="B25" s="24"/>
      <c r="C25" s="43"/>
      <c r="D25" s="24"/>
      <c r="E25" s="24"/>
      <c r="F25" s="24"/>
      <c r="G25" s="24"/>
      <c r="H25" s="24"/>
      <c r="I25" s="39"/>
    </row>
    <row r="26" spans="1:9" x14ac:dyDescent="0.15">
      <c r="A26" s="38"/>
      <c r="B26" s="24"/>
      <c r="C26" s="43"/>
      <c r="D26" s="24"/>
      <c r="E26" s="24"/>
      <c r="F26" s="24"/>
      <c r="G26" s="24"/>
      <c r="H26" s="24"/>
      <c r="I26" s="39"/>
    </row>
    <row r="27" spans="1:9" x14ac:dyDescent="0.15">
      <c r="A27" s="38"/>
      <c r="B27" s="24"/>
      <c r="C27" s="43"/>
      <c r="D27" s="24"/>
      <c r="E27" s="24"/>
      <c r="F27" s="24"/>
      <c r="G27" s="24"/>
      <c r="H27" s="24"/>
      <c r="I27" s="39"/>
    </row>
    <row r="28" spans="1:9" x14ac:dyDescent="0.15">
      <c r="A28" s="38"/>
      <c r="B28" s="24"/>
      <c r="C28" s="43"/>
      <c r="D28" s="24"/>
      <c r="E28" s="24"/>
      <c r="F28" s="24"/>
      <c r="G28" s="24"/>
      <c r="H28" s="24"/>
      <c r="I28" s="39"/>
    </row>
    <row r="29" spans="1:9" x14ac:dyDescent="0.15">
      <c r="A29" s="38"/>
      <c r="B29" s="24"/>
      <c r="C29" s="43"/>
      <c r="D29" s="24"/>
      <c r="E29" s="24"/>
      <c r="F29" s="24"/>
      <c r="G29" s="24"/>
      <c r="H29" s="24"/>
      <c r="I29" s="39"/>
    </row>
    <row r="30" spans="1:9" ht="14.25" thickBot="1" x14ac:dyDescent="0.2">
      <c r="A30" s="45" t="s">
        <v>59</v>
      </c>
      <c r="B30" s="40"/>
      <c r="C30" s="44">
        <f>SUM(C8:C29)</f>
        <v>0</v>
      </c>
      <c r="D30" s="40"/>
      <c r="E30" s="40"/>
      <c r="F30" s="40"/>
      <c r="G30" s="40"/>
      <c r="H30" s="40"/>
      <c r="I30" s="41"/>
    </row>
    <row r="31" spans="1:9" s="33" customFormat="1" ht="17.25" customHeight="1" x14ac:dyDescent="0.15">
      <c r="A31" s="63" t="s">
        <v>60</v>
      </c>
      <c r="B31" s="42"/>
      <c r="C31" s="42"/>
      <c r="D31" s="42"/>
      <c r="E31" s="42"/>
      <c r="F31" s="42"/>
      <c r="G31" s="42"/>
      <c r="H31" s="42"/>
      <c r="I31" s="42"/>
    </row>
  </sheetData>
  <mergeCells count="5">
    <mergeCell ref="A2:I2"/>
    <mergeCell ref="A3:I3"/>
    <mergeCell ref="A4:I4"/>
    <mergeCell ref="A5:I5"/>
    <mergeCell ref="A6:I6"/>
  </mergeCells>
  <phoneticPr fontId="1" type="noConversion"/>
  <printOptions horizontalCentered="1" verticalCentered="1"/>
  <pageMargins left="0.11811023622047245" right="0.11811023622047245" top="0.74803149606299213" bottom="0.74803149606299213" header="0.31496062992125984" footer="0.31496062992125984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31"/>
  <sheetViews>
    <sheetView workbookViewId="0">
      <selection activeCell="B18" sqref="B18"/>
    </sheetView>
  </sheetViews>
  <sheetFormatPr defaultRowHeight="13.5" x14ac:dyDescent="0.15"/>
  <cols>
    <col min="1" max="1" width="13.25" customWidth="1"/>
    <col min="2" max="2" width="18.625" customWidth="1"/>
    <col min="3" max="3" width="13.125" customWidth="1"/>
    <col min="4" max="4" width="13.625" customWidth="1"/>
    <col min="5" max="8" width="11.75" customWidth="1"/>
    <col min="9" max="9" width="14.375" customWidth="1"/>
  </cols>
  <sheetData>
    <row r="1" spans="1:9" x14ac:dyDescent="0.15">
      <c r="A1" t="s">
        <v>110</v>
      </c>
    </row>
    <row r="2" spans="1:9" s="71" customFormat="1" ht="21" x14ac:dyDescent="0.3">
      <c r="A2" s="139" t="s">
        <v>121</v>
      </c>
      <c r="B2" s="140"/>
      <c r="C2" s="140"/>
      <c r="D2" s="140"/>
      <c r="E2" s="140"/>
      <c r="F2" s="140"/>
      <c r="G2" s="140"/>
      <c r="H2" s="140"/>
      <c r="I2" s="140"/>
    </row>
    <row r="3" spans="1:9" s="31" customFormat="1" x14ac:dyDescent="0.15">
      <c r="A3" s="141" t="s">
        <v>54</v>
      </c>
      <c r="B3" s="141"/>
      <c r="C3" s="141"/>
      <c r="D3" s="141"/>
      <c r="E3" s="141"/>
      <c r="F3" s="141"/>
      <c r="G3" s="141"/>
      <c r="H3" s="141"/>
      <c r="I3" s="141"/>
    </row>
    <row r="4" spans="1:9" s="31" customFormat="1" x14ac:dyDescent="0.15">
      <c r="A4" s="141" t="s">
        <v>55</v>
      </c>
      <c r="B4" s="141"/>
      <c r="C4" s="141"/>
      <c r="D4" s="141"/>
      <c r="E4" s="141"/>
      <c r="F4" s="141"/>
      <c r="G4" s="141"/>
      <c r="H4" s="141"/>
      <c r="I4" s="141"/>
    </row>
    <row r="5" spans="1:9" s="31" customFormat="1" x14ac:dyDescent="0.15">
      <c r="A5" s="142" t="s">
        <v>128</v>
      </c>
      <c r="B5" s="142"/>
      <c r="C5" s="142"/>
      <c r="D5" s="142"/>
      <c r="E5" s="142"/>
      <c r="F5" s="142"/>
      <c r="G5" s="142"/>
      <c r="H5" s="142"/>
      <c r="I5" s="142"/>
    </row>
    <row r="6" spans="1:9" s="31" customFormat="1" ht="14.25" thickBot="1" x14ac:dyDescent="0.2">
      <c r="A6" s="143" t="s">
        <v>56</v>
      </c>
      <c r="B6" s="143"/>
      <c r="C6" s="143"/>
      <c r="D6" s="143"/>
      <c r="E6" s="143"/>
      <c r="F6" s="143"/>
      <c r="G6" s="143"/>
      <c r="H6" s="143"/>
      <c r="I6" s="143"/>
    </row>
    <row r="7" spans="1:9" s="32" customFormat="1" ht="24" x14ac:dyDescent="0.15">
      <c r="A7" s="35" t="s">
        <v>9</v>
      </c>
      <c r="B7" s="36" t="s">
        <v>10</v>
      </c>
      <c r="C7" s="36" t="s">
        <v>57</v>
      </c>
      <c r="D7" s="36" t="s">
        <v>58</v>
      </c>
      <c r="E7" s="36" t="s">
        <v>11</v>
      </c>
      <c r="F7" s="36" t="s">
        <v>12</v>
      </c>
      <c r="G7" s="36" t="s">
        <v>13</v>
      </c>
      <c r="H7" s="36" t="s">
        <v>14</v>
      </c>
      <c r="I7" s="37" t="s">
        <v>15</v>
      </c>
    </row>
    <row r="8" spans="1:9" x14ac:dyDescent="0.15">
      <c r="A8" s="38"/>
      <c r="B8" s="24"/>
      <c r="C8" s="43"/>
      <c r="D8" s="24"/>
      <c r="E8" s="24"/>
      <c r="F8" s="24"/>
      <c r="G8" s="24"/>
      <c r="H8" s="24"/>
      <c r="I8" s="39"/>
    </row>
    <row r="9" spans="1:9" x14ac:dyDescent="0.15">
      <c r="A9" s="38"/>
      <c r="B9" s="24"/>
      <c r="C9" s="43"/>
      <c r="D9" s="24"/>
      <c r="E9" s="24"/>
      <c r="F9" s="24"/>
      <c r="G9" s="24"/>
      <c r="H9" s="24"/>
      <c r="I9" s="39"/>
    </row>
    <row r="10" spans="1:9" x14ac:dyDescent="0.15">
      <c r="A10" s="38"/>
      <c r="B10" s="24"/>
      <c r="C10" s="43"/>
      <c r="D10" s="24"/>
      <c r="E10" s="24"/>
      <c r="F10" s="24"/>
      <c r="G10" s="24"/>
      <c r="H10" s="24"/>
      <c r="I10" s="39"/>
    </row>
    <row r="11" spans="1:9" x14ac:dyDescent="0.15">
      <c r="A11" s="38"/>
      <c r="B11" s="24"/>
      <c r="C11" s="43"/>
      <c r="D11" s="24"/>
      <c r="E11" s="24"/>
      <c r="F11" s="24"/>
      <c r="G11" s="24"/>
      <c r="H11" s="24"/>
      <c r="I11" s="39"/>
    </row>
    <row r="12" spans="1:9" x14ac:dyDescent="0.15">
      <c r="A12" s="38"/>
      <c r="B12" s="24"/>
      <c r="C12" s="43"/>
      <c r="D12" s="24"/>
      <c r="E12" s="24"/>
      <c r="F12" s="24"/>
      <c r="G12" s="24"/>
      <c r="H12" s="24"/>
      <c r="I12" s="39"/>
    </row>
    <row r="13" spans="1:9" x14ac:dyDescent="0.15">
      <c r="A13" s="38"/>
      <c r="B13" s="24"/>
      <c r="C13" s="43"/>
      <c r="D13" s="24"/>
      <c r="E13" s="24"/>
      <c r="F13" s="24"/>
      <c r="G13" s="24"/>
      <c r="H13" s="24"/>
      <c r="I13" s="39"/>
    </row>
    <row r="14" spans="1:9" x14ac:dyDescent="0.15">
      <c r="A14" s="38"/>
      <c r="B14" s="24"/>
      <c r="C14" s="43"/>
      <c r="D14" s="24"/>
      <c r="E14" s="24"/>
      <c r="F14" s="24"/>
      <c r="G14" s="24"/>
      <c r="H14" s="24"/>
      <c r="I14" s="39"/>
    </row>
    <row r="15" spans="1:9" x14ac:dyDescent="0.15">
      <c r="A15" s="38"/>
      <c r="B15" s="24"/>
      <c r="C15" s="43"/>
      <c r="D15" s="24"/>
      <c r="E15" s="24"/>
      <c r="F15" s="24"/>
      <c r="G15" s="24"/>
      <c r="H15" s="24"/>
      <c r="I15" s="39"/>
    </row>
    <row r="16" spans="1:9" x14ac:dyDescent="0.15">
      <c r="A16" s="38"/>
      <c r="B16" s="24"/>
      <c r="C16" s="43"/>
      <c r="D16" s="24"/>
      <c r="E16" s="24"/>
      <c r="F16" s="24"/>
      <c r="G16" s="24"/>
      <c r="H16" s="24"/>
      <c r="I16" s="39"/>
    </row>
    <row r="17" spans="1:9" x14ac:dyDescent="0.15">
      <c r="A17" s="38"/>
      <c r="B17" s="24"/>
      <c r="C17" s="43"/>
      <c r="D17" s="24"/>
      <c r="E17" s="24"/>
      <c r="F17" s="24"/>
      <c r="G17" s="24"/>
      <c r="H17" s="24"/>
      <c r="I17" s="39"/>
    </row>
    <row r="18" spans="1:9" x14ac:dyDescent="0.15">
      <c r="A18" s="38"/>
      <c r="B18" s="24"/>
      <c r="C18" s="43"/>
      <c r="D18" s="24"/>
      <c r="E18" s="24"/>
      <c r="F18" s="24"/>
      <c r="G18" s="24"/>
      <c r="H18" s="24"/>
      <c r="I18" s="39"/>
    </row>
    <row r="19" spans="1:9" x14ac:dyDescent="0.15">
      <c r="A19" s="38"/>
      <c r="B19" s="24"/>
      <c r="C19" s="43"/>
      <c r="D19" s="24"/>
      <c r="E19" s="24"/>
      <c r="F19" s="24"/>
      <c r="G19" s="24"/>
      <c r="H19" s="24"/>
      <c r="I19" s="39"/>
    </row>
    <row r="20" spans="1:9" x14ac:dyDescent="0.15">
      <c r="A20" s="38"/>
      <c r="B20" s="24"/>
      <c r="C20" s="43"/>
      <c r="D20" s="24"/>
      <c r="E20" s="24"/>
      <c r="F20" s="24"/>
      <c r="G20" s="24"/>
      <c r="H20" s="24"/>
      <c r="I20" s="39"/>
    </row>
    <row r="21" spans="1:9" x14ac:dyDescent="0.15">
      <c r="A21" s="38"/>
      <c r="B21" s="24"/>
      <c r="C21" s="43"/>
      <c r="D21" s="24"/>
      <c r="E21" s="24"/>
      <c r="F21" s="24"/>
      <c r="G21" s="24"/>
      <c r="H21" s="24"/>
      <c r="I21" s="39"/>
    </row>
    <row r="22" spans="1:9" x14ac:dyDescent="0.15">
      <c r="A22" s="38"/>
      <c r="B22" s="24"/>
      <c r="C22" s="43"/>
      <c r="D22" s="24"/>
      <c r="E22" s="24"/>
      <c r="F22" s="24"/>
      <c r="G22" s="24"/>
      <c r="H22" s="24"/>
      <c r="I22" s="39"/>
    </row>
    <row r="23" spans="1:9" x14ac:dyDescent="0.15">
      <c r="A23" s="38"/>
      <c r="B23" s="24"/>
      <c r="C23" s="43"/>
      <c r="D23" s="24"/>
      <c r="E23" s="24"/>
      <c r="F23" s="24"/>
      <c r="G23" s="24"/>
      <c r="H23" s="24"/>
      <c r="I23" s="39"/>
    </row>
    <row r="24" spans="1:9" x14ac:dyDescent="0.15">
      <c r="A24" s="38"/>
      <c r="B24" s="24"/>
      <c r="C24" s="43"/>
      <c r="D24" s="24"/>
      <c r="E24" s="24"/>
      <c r="F24" s="24"/>
      <c r="G24" s="24"/>
      <c r="H24" s="24"/>
      <c r="I24" s="39"/>
    </row>
    <row r="25" spans="1:9" x14ac:dyDescent="0.15">
      <c r="A25" s="38"/>
      <c r="B25" s="24"/>
      <c r="C25" s="43"/>
      <c r="D25" s="24"/>
      <c r="E25" s="24"/>
      <c r="F25" s="24"/>
      <c r="G25" s="24"/>
      <c r="H25" s="24"/>
      <c r="I25" s="39"/>
    </row>
    <row r="26" spans="1:9" x14ac:dyDescent="0.15">
      <c r="A26" s="38"/>
      <c r="B26" s="24"/>
      <c r="C26" s="43"/>
      <c r="D26" s="24"/>
      <c r="E26" s="24"/>
      <c r="F26" s="24"/>
      <c r="G26" s="24"/>
      <c r="H26" s="24"/>
      <c r="I26" s="39"/>
    </row>
    <row r="27" spans="1:9" x14ac:dyDescent="0.15">
      <c r="A27" s="38"/>
      <c r="B27" s="24"/>
      <c r="C27" s="43"/>
      <c r="D27" s="24"/>
      <c r="E27" s="24"/>
      <c r="F27" s="24"/>
      <c r="G27" s="24"/>
      <c r="H27" s="24"/>
      <c r="I27" s="39"/>
    </row>
    <row r="28" spans="1:9" x14ac:dyDescent="0.15">
      <c r="A28" s="38"/>
      <c r="B28" s="24"/>
      <c r="C28" s="43"/>
      <c r="D28" s="24"/>
      <c r="E28" s="24"/>
      <c r="F28" s="24"/>
      <c r="G28" s="24"/>
      <c r="H28" s="24"/>
      <c r="I28" s="39"/>
    </row>
    <row r="29" spans="1:9" x14ac:dyDescent="0.15">
      <c r="A29" s="38"/>
      <c r="B29" s="24"/>
      <c r="C29" s="43"/>
      <c r="D29" s="24"/>
      <c r="E29" s="24"/>
      <c r="F29" s="24"/>
      <c r="G29" s="24"/>
      <c r="H29" s="24"/>
      <c r="I29" s="39"/>
    </row>
    <row r="30" spans="1:9" ht="14.25" thickBot="1" x14ac:dyDescent="0.2">
      <c r="A30" s="45" t="s">
        <v>59</v>
      </c>
      <c r="B30" s="40"/>
      <c r="C30" s="44">
        <f>SUM(C8:C29)</f>
        <v>0</v>
      </c>
      <c r="D30" s="40"/>
      <c r="E30" s="40"/>
      <c r="F30" s="40"/>
      <c r="G30" s="40"/>
      <c r="H30" s="40"/>
      <c r="I30" s="41"/>
    </row>
    <row r="31" spans="1:9" s="33" customFormat="1" ht="17.25" customHeight="1" x14ac:dyDescent="0.15">
      <c r="A31" s="63" t="s">
        <v>60</v>
      </c>
      <c r="B31" s="42"/>
      <c r="C31" s="42"/>
      <c r="D31" s="42"/>
      <c r="E31" s="42"/>
      <c r="F31" s="42"/>
      <c r="G31" s="42"/>
      <c r="H31" s="42"/>
      <c r="I31" s="42"/>
    </row>
  </sheetData>
  <mergeCells count="5">
    <mergeCell ref="A2:I2"/>
    <mergeCell ref="A3:I3"/>
    <mergeCell ref="A4:I4"/>
    <mergeCell ref="A5:I5"/>
    <mergeCell ref="A6:I6"/>
  </mergeCells>
  <phoneticPr fontId="1" type="noConversion"/>
  <printOptions horizontalCentered="1" verticalCentered="1"/>
  <pageMargins left="0.11811023622047245" right="0.11811023622047245" top="0.74803149606299213" bottom="0.74803149606299213" header="0.31496062992125984" footer="0.31496062992125984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8"/>
  <sheetViews>
    <sheetView workbookViewId="0">
      <selection activeCell="A17" sqref="A17:H17"/>
    </sheetView>
  </sheetViews>
  <sheetFormatPr defaultRowHeight="13.5" x14ac:dyDescent="0.15"/>
  <cols>
    <col min="1" max="1" width="4.625" customWidth="1"/>
    <col min="2" max="2" width="23.375" customWidth="1"/>
    <col min="3" max="4" width="20.375" customWidth="1"/>
    <col min="5" max="5" width="13.625" customWidth="1"/>
    <col min="6" max="6" width="16.375" customWidth="1"/>
    <col min="7" max="7" width="18.625" customWidth="1"/>
    <col min="8" max="8" width="23.75" customWidth="1"/>
  </cols>
  <sheetData>
    <row r="1" spans="1:9" x14ac:dyDescent="0.15">
      <c r="A1" t="s">
        <v>111</v>
      </c>
    </row>
    <row r="2" spans="1:9" s="50" customFormat="1" ht="26.25" customHeight="1" x14ac:dyDescent="0.15">
      <c r="A2" s="145" t="s">
        <v>122</v>
      </c>
      <c r="B2" s="145"/>
      <c r="C2" s="145"/>
      <c r="D2" s="145"/>
      <c r="E2" s="145"/>
      <c r="F2" s="145"/>
      <c r="G2" s="145"/>
      <c r="H2" s="145"/>
    </row>
    <row r="3" spans="1:9" s="50" customFormat="1" ht="8.25" customHeight="1" x14ac:dyDescent="0.15">
      <c r="A3" s="51"/>
      <c r="B3" s="51"/>
      <c r="C3" s="51"/>
      <c r="D3" s="51"/>
      <c r="E3" s="51"/>
      <c r="F3" s="51"/>
      <c r="G3" s="51"/>
      <c r="H3" s="51"/>
      <c r="I3" s="51"/>
    </row>
    <row r="4" spans="1:9" s="50" customFormat="1" ht="18.75" customHeight="1" x14ac:dyDescent="0.15">
      <c r="A4" s="149" t="s">
        <v>34</v>
      </c>
      <c r="B4" s="149"/>
      <c r="C4" s="149"/>
      <c r="D4" s="149"/>
      <c r="E4" s="149"/>
      <c r="F4" s="149"/>
      <c r="G4" s="149"/>
      <c r="H4" s="149"/>
      <c r="I4" s="149"/>
    </row>
    <row r="5" spans="1:9" ht="6" customHeight="1" thickBot="1" x14ac:dyDescent="0.2"/>
    <row r="6" spans="1:9" ht="19.5" customHeight="1" x14ac:dyDescent="0.15">
      <c r="A6" s="146" t="s">
        <v>61</v>
      </c>
      <c r="B6" s="147"/>
      <c r="C6" s="147"/>
      <c r="D6" s="147"/>
      <c r="E6" s="147"/>
      <c r="F6" s="147"/>
      <c r="G6" s="147"/>
      <c r="H6" s="148"/>
    </row>
    <row r="7" spans="1:9" ht="33" customHeight="1" x14ac:dyDescent="0.15">
      <c r="A7" s="86" t="s">
        <v>17</v>
      </c>
      <c r="B7" s="87" t="s">
        <v>62</v>
      </c>
      <c r="C7" s="87" t="s">
        <v>63</v>
      </c>
      <c r="D7" s="88" t="s">
        <v>64</v>
      </c>
      <c r="E7" s="89" t="s">
        <v>20</v>
      </c>
      <c r="F7" s="90" t="s">
        <v>65</v>
      </c>
      <c r="G7" s="90" t="s">
        <v>66</v>
      </c>
      <c r="H7" s="91" t="s">
        <v>67</v>
      </c>
    </row>
    <row r="8" spans="1:9" ht="13.5" customHeight="1" x14ac:dyDescent="0.15">
      <c r="A8" s="92">
        <v>1</v>
      </c>
      <c r="B8" s="85">
        <v>2</v>
      </c>
      <c r="C8" s="85" t="s">
        <v>68</v>
      </c>
      <c r="D8" s="85" t="s">
        <v>69</v>
      </c>
      <c r="E8" s="85" t="s">
        <v>70</v>
      </c>
      <c r="F8" s="85">
        <v>6</v>
      </c>
      <c r="G8" s="85" t="s">
        <v>71</v>
      </c>
      <c r="H8" s="93">
        <v>8</v>
      </c>
    </row>
    <row r="9" spans="1:9" ht="21" customHeight="1" x14ac:dyDescent="0.15">
      <c r="A9" s="54"/>
      <c r="B9" s="52" t="s">
        <v>72</v>
      </c>
      <c r="C9" s="53">
        <f>'1.业务清单与发票差异汇总表'!D12</f>
        <v>9905.66</v>
      </c>
      <c r="D9" s="53">
        <f>'1.业务清单与发票差异汇总表'!I12</f>
        <v>11792.452830188678</v>
      </c>
      <c r="E9" s="53">
        <f>C9-D9</f>
        <v>-1886.7928301886786</v>
      </c>
      <c r="F9" s="64">
        <f>G23-G16</f>
        <v>-1886.7924528301885</v>
      </c>
      <c r="G9" s="81">
        <f>E9-F9</f>
        <v>-3.7735849014097766E-4</v>
      </c>
      <c r="H9" s="97"/>
    </row>
    <row r="10" spans="1:9" ht="17.25" customHeight="1" x14ac:dyDescent="0.15">
      <c r="A10" s="150" t="s">
        <v>73</v>
      </c>
      <c r="B10" s="151"/>
      <c r="C10" s="151"/>
      <c r="D10" s="151"/>
      <c r="E10" s="151"/>
      <c r="F10" s="151"/>
      <c r="G10" s="151"/>
      <c r="H10" s="152"/>
    </row>
    <row r="11" spans="1:9" ht="27" customHeight="1" x14ac:dyDescent="0.15">
      <c r="A11" s="69" t="s">
        <v>74</v>
      </c>
      <c r="B11" s="73" t="s">
        <v>3</v>
      </c>
      <c r="C11" s="73" t="s">
        <v>75</v>
      </c>
      <c r="D11" s="73" t="s">
        <v>76</v>
      </c>
      <c r="E11" s="73" t="s">
        <v>77</v>
      </c>
      <c r="F11" s="73" t="s">
        <v>25</v>
      </c>
      <c r="G11" s="76" t="s">
        <v>78</v>
      </c>
      <c r="H11" s="91" t="s">
        <v>67</v>
      </c>
    </row>
    <row r="12" spans="1:9" ht="17.25" customHeight="1" x14ac:dyDescent="0.15">
      <c r="A12" s="55">
        <v>1</v>
      </c>
      <c r="B12" s="61" t="s">
        <v>79</v>
      </c>
      <c r="C12" s="70"/>
      <c r="D12" s="72"/>
      <c r="E12" s="43">
        <v>2000</v>
      </c>
      <c r="F12" s="82">
        <v>0.06</v>
      </c>
      <c r="G12" s="77">
        <f>E12/(1+F12)</f>
        <v>1886.7924528301885</v>
      </c>
      <c r="H12" s="113" t="s">
        <v>97</v>
      </c>
    </row>
    <row r="13" spans="1:9" ht="17.25" customHeight="1" x14ac:dyDescent="0.15">
      <c r="A13" s="55">
        <v>2</v>
      </c>
      <c r="B13" s="62"/>
      <c r="C13" s="70"/>
      <c r="D13" s="72"/>
      <c r="E13" s="43"/>
      <c r="F13" s="82"/>
      <c r="G13" s="77">
        <f t="shared" ref="G13:G15" si="0">E13/(1+F13)</f>
        <v>0</v>
      </c>
      <c r="H13" s="97"/>
    </row>
    <row r="14" spans="1:9" ht="17.25" customHeight="1" x14ac:dyDescent="0.15">
      <c r="A14" s="55">
        <v>3</v>
      </c>
      <c r="B14" s="56"/>
      <c r="C14" s="70"/>
      <c r="D14" s="72"/>
      <c r="E14" s="43"/>
      <c r="F14" s="82"/>
      <c r="G14" s="77">
        <f t="shared" si="0"/>
        <v>0</v>
      </c>
      <c r="H14" s="97"/>
    </row>
    <row r="15" spans="1:9" ht="17.25" customHeight="1" x14ac:dyDescent="0.15">
      <c r="A15" s="55" t="s">
        <v>80</v>
      </c>
      <c r="B15" s="56"/>
      <c r="C15" s="70"/>
      <c r="D15" s="72"/>
      <c r="E15" s="43"/>
      <c r="F15" s="82"/>
      <c r="G15" s="77">
        <f t="shared" si="0"/>
        <v>0</v>
      </c>
      <c r="H15" s="97"/>
    </row>
    <row r="16" spans="1:9" ht="17.25" customHeight="1" x14ac:dyDescent="0.15">
      <c r="A16" s="74"/>
      <c r="B16" s="67" t="s">
        <v>81</v>
      </c>
      <c r="C16" s="67" t="s">
        <v>8</v>
      </c>
      <c r="D16" s="114" t="s">
        <v>8</v>
      </c>
      <c r="E16" s="68" t="s">
        <v>8</v>
      </c>
      <c r="F16" s="68" t="s">
        <v>8</v>
      </c>
      <c r="G16" s="78">
        <f>SUM(G12:G14)</f>
        <v>1886.7924528301885</v>
      </c>
      <c r="H16" s="97"/>
    </row>
    <row r="17" spans="1:8" ht="17.25" customHeight="1" x14ac:dyDescent="0.15">
      <c r="A17" s="150" t="s">
        <v>82</v>
      </c>
      <c r="B17" s="151"/>
      <c r="C17" s="151"/>
      <c r="D17" s="151"/>
      <c r="E17" s="151"/>
      <c r="F17" s="151"/>
      <c r="G17" s="151"/>
      <c r="H17" s="152"/>
    </row>
    <row r="18" spans="1:8" ht="27.75" customHeight="1" x14ac:dyDescent="0.15">
      <c r="A18" s="69" t="s">
        <v>74</v>
      </c>
      <c r="B18" s="73" t="s">
        <v>3</v>
      </c>
      <c r="C18" s="73" t="s">
        <v>75</v>
      </c>
      <c r="D18" s="73" t="s">
        <v>76</v>
      </c>
      <c r="E18" s="73" t="s">
        <v>77</v>
      </c>
      <c r="F18" s="73" t="s">
        <v>25</v>
      </c>
      <c r="G18" s="76" t="s">
        <v>78</v>
      </c>
      <c r="H18" s="91" t="s">
        <v>67</v>
      </c>
    </row>
    <row r="19" spans="1:8" ht="17.25" customHeight="1" x14ac:dyDescent="0.15">
      <c r="A19" s="55">
        <v>1</v>
      </c>
      <c r="B19" s="61"/>
      <c r="C19" s="70"/>
      <c r="D19" s="72"/>
      <c r="E19" s="57"/>
      <c r="F19" s="82"/>
      <c r="G19" s="79">
        <f>E19/(1+F19)</f>
        <v>0</v>
      </c>
      <c r="H19" s="97"/>
    </row>
    <row r="20" spans="1:8" ht="17.25" customHeight="1" x14ac:dyDescent="0.15">
      <c r="A20" s="55">
        <v>2</v>
      </c>
      <c r="B20" s="62"/>
      <c r="C20" s="70"/>
      <c r="D20" s="72"/>
      <c r="E20" s="57"/>
      <c r="F20" s="82"/>
      <c r="G20" s="79">
        <f t="shared" ref="G20:G22" si="1">E20/(1+F20)</f>
        <v>0</v>
      </c>
      <c r="H20" s="97"/>
    </row>
    <row r="21" spans="1:8" ht="17.25" customHeight="1" x14ac:dyDescent="0.15">
      <c r="A21" s="55">
        <v>3</v>
      </c>
      <c r="B21" s="56"/>
      <c r="C21" s="70"/>
      <c r="D21" s="72"/>
      <c r="E21" s="57"/>
      <c r="F21" s="82"/>
      <c r="G21" s="79">
        <f t="shared" si="1"/>
        <v>0</v>
      </c>
      <c r="H21" s="97"/>
    </row>
    <row r="22" spans="1:8" ht="17.25" customHeight="1" x14ac:dyDescent="0.15">
      <c r="A22" s="55" t="s">
        <v>80</v>
      </c>
      <c r="B22" s="56"/>
      <c r="C22" s="70"/>
      <c r="D22" s="72"/>
      <c r="E22" s="57"/>
      <c r="F22" s="82"/>
      <c r="G22" s="79">
        <f t="shared" si="1"/>
        <v>0</v>
      </c>
      <c r="H22" s="97"/>
    </row>
    <row r="23" spans="1:8" ht="17.25" customHeight="1" thickBot="1" x14ac:dyDescent="0.2">
      <c r="A23" s="75"/>
      <c r="B23" s="59" t="s">
        <v>81</v>
      </c>
      <c r="C23" s="59" t="s">
        <v>43</v>
      </c>
      <c r="D23" s="59" t="s">
        <v>8</v>
      </c>
      <c r="E23" s="60" t="s">
        <v>8</v>
      </c>
      <c r="F23" s="60" t="s">
        <v>8</v>
      </c>
      <c r="G23" s="80">
        <f>SUM(G19:G21)</f>
        <v>0</v>
      </c>
      <c r="H23" s="98"/>
    </row>
    <row r="24" spans="1:8" ht="16.5" customHeight="1" x14ac:dyDescent="0.15">
      <c r="A24" s="99"/>
      <c r="B24" s="99"/>
      <c r="C24" s="99"/>
      <c r="D24" s="99"/>
      <c r="E24" s="100"/>
      <c r="F24" s="100"/>
      <c r="G24" s="101"/>
      <c r="H24" s="102"/>
    </row>
    <row r="25" spans="1:8" ht="30" customHeight="1" x14ac:dyDescent="0.15">
      <c r="A25" s="103" t="s">
        <v>92</v>
      </c>
      <c r="B25" s="104"/>
      <c r="C25" s="104"/>
      <c r="D25" s="104"/>
      <c r="E25" s="105"/>
      <c r="F25" s="105"/>
      <c r="G25" s="106"/>
      <c r="H25" s="107"/>
    </row>
    <row r="26" spans="1:8" x14ac:dyDescent="0.15">
      <c r="A26" s="103"/>
      <c r="B26" s="104"/>
      <c r="C26" s="104"/>
      <c r="D26" s="104"/>
      <c r="E26" s="105"/>
      <c r="F26" s="105"/>
      <c r="G26" s="106"/>
      <c r="H26" s="107"/>
    </row>
    <row r="27" spans="1:8" ht="19.5" customHeight="1" x14ac:dyDescent="0.15">
      <c r="A27" s="144" t="s">
        <v>84</v>
      </c>
      <c r="B27" s="144"/>
      <c r="C27" s="144"/>
      <c r="D27" s="144"/>
      <c r="E27" s="144"/>
      <c r="F27" s="144"/>
      <c r="G27" s="144"/>
      <c r="H27" s="144"/>
    </row>
    <row r="28" spans="1:8" ht="26.25" customHeight="1" x14ac:dyDescent="0.15">
      <c r="A28" s="144" t="s">
        <v>85</v>
      </c>
      <c r="B28" s="144"/>
      <c r="C28" s="144"/>
      <c r="D28" s="144"/>
      <c r="E28" s="144"/>
      <c r="F28" s="144"/>
      <c r="G28" s="144"/>
      <c r="H28" s="144"/>
    </row>
  </sheetData>
  <mergeCells count="7">
    <mergeCell ref="A27:H27"/>
    <mergeCell ref="A28:H28"/>
    <mergeCell ref="A2:H2"/>
    <mergeCell ref="A6:H6"/>
    <mergeCell ref="A4:I4"/>
    <mergeCell ref="A10:H10"/>
    <mergeCell ref="A17:H17"/>
  </mergeCells>
  <phoneticPr fontId="1" type="noConversion"/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7"/>
  <sheetViews>
    <sheetView workbookViewId="0">
      <selection activeCell="A2" sqref="A2:H2"/>
    </sheetView>
  </sheetViews>
  <sheetFormatPr defaultRowHeight="13.5" x14ac:dyDescent="0.15"/>
  <cols>
    <col min="1" max="1" width="4.625" customWidth="1"/>
    <col min="2" max="2" width="23.375" customWidth="1"/>
    <col min="3" max="3" width="22.875" customWidth="1"/>
    <col min="4" max="4" width="20.375" customWidth="1"/>
    <col min="5" max="5" width="13.625" customWidth="1"/>
    <col min="6" max="6" width="16.375" customWidth="1"/>
    <col min="7" max="7" width="18.625" customWidth="1"/>
    <col min="8" max="8" width="23.75" customWidth="1"/>
    <col min="9" max="9" width="20.125" customWidth="1"/>
  </cols>
  <sheetData>
    <row r="1" spans="1:11" x14ac:dyDescent="0.15">
      <c r="A1" t="s">
        <v>112</v>
      </c>
    </row>
    <row r="2" spans="1:11" s="50" customFormat="1" ht="22.5" x14ac:dyDescent="0.15">
      <c r="A2" s="153" t="s">
        <v>102</v>
      </c>
      <c r="B2" s="145"/>
      <c r="C2" s="145"/>
      <c r="D2" s="145"/>
      <c r="E2" s="145"/>
      <c r="F2" s="145"/>
      <c r="G2" s="145"/>
      <c r="H2" s="145"/>
      <c r="I2" s="108"/>
      <c r="J2" s="108"/>
      <c r="K2" s="109"/>
    </row>
    <row r="3" spans="1:11" s="50" customFormat="1" ht="8.25" customHeight="1" x14ac:dyDescent="0.15">
      <c r="A3" s="51"/>
      <c r="B3" s="51"/>
      <c r="C3" s="51"/>
      <c r="D3" s="51"/>
      <c r="E3" s="51"/>
      <c r="F3" s="51"/>
      <c r="G3" s="51"/>
      <c r="H3" s="51"/>
      <c r="I3" s="51"/>
      <c r="J3" s="51"/>
    </row>
    <row r="4" spans="1:11" s="50" customFormat="1" ht="18.75" customHeight="1" x14ac:dyDescent="0.15">
      <c r="A4" s="149" t="s">
        <v>34</v>
      </c>
      <c r="B4" s="149"/>
      <c r="C4" s="149"/>
      <c r="D4" s="149"/>
      <c r="E4" s="149"/>
      <c r="F4" s="149"/>
      <c r="G4" s="149"/>
      <c r="H4" s="149"/>
      <c r="I4" s="149"/>
      <c r="J4" s="149"/>
    </row>
    <row r="5" spans="1:11" ht="6" customHeight="1" thickBot="1" x14ac:dyDescent="0.2"/>
    <row r="6" spans="1:11" ht="19.5" customHeight="1" x14ac:dyDescent="0.15">
      <c r="A6" s="154" t="s">
        <v>86</v>
      </c>
      <c r="B6" s="155"/>
      <c r="C6" s="155"/>
      <c r="D6" s="155"/>
      <c r="E6" s="155"/>
      <c r="F6" s="155"/>
      <c r="G6" s="156"/>
      <c r="H6" s="157"/>
    </row>
    <row r="7" spans="1:11" ht="33" customHeight="1" x14ac:dyDescent="0.15">
      <c r="A7" s="86" t="s">
        <v>17</v>
      </c>
      <c r="B7" s="87" t="s">
        <v>62</v>
      </c>
      <c r="C7" s="87" t="s">
        <v>87</v>
      </c>
      <c r="D7" s="88" t="s">
        <v>64</v>
      </c>
      <c r="E7" s="89" t="s">
        <v>20</v>
      </c>
      <c r="F7" s="90" t="s">
        <v>65</v>
      </c>
      <c r="G7" s="90" t="s">
        <v>66</v>
      </c>
      <c r="H7" s="91" t="s">
        <v>67</v>
      </c>
    </row>
    <row r="8" spans="1:11" ht="13.5" customHeight="1" x14ac:dyDescent="0.15">
      <c r="A8" s="92">
        <v>1</v>
      </c>
      <c r="B8" s="85">
        <v>2</v>
      </c>
      <c r="C8" s="85" t="s">
        <v>88</v>
      </c>
      <c r="D8" s="85" t="s">
        <v>69</v>
      </c>
      <c r="E8" s="85" t="s">
        <v>70</v>
      </c>
      <c r="F8" s="85">
        <v>6</v>
      </c>
      <c r="G8" s="85" t="s">
        <v>71</v>
      </c>
      <c r="H8" s="93">
        <v>8</v>
      </c>
      <c r="I8" s="58"/>
    </row>
    <row r="9" spans="1:11" ht="21" customHeight="1" x14ac:dyDescent="0.15">
      <c r="A9" s="54"/>
      <c r="B9" s="52" t="s">
        <v>72</v>
      </c>
      <c r="C9" s="111"/>
      <c r="D9" s="53">
        <f>'1.业务清单与发票差异汇总表'!I12</f>
        <v>11792.452830188678</v>
      </c>
      <c r="E9" s="53">
        <f>C9-D9</f>
        <v>-11792.452830188678</v>
      </c>
      <c r="F9" s="64">
        <f>G23-G16</f>
        <v>-1886.7924528301885</v>
      </c>
      <c r="G9" s="81">
        <f>E9-F9</f>
        <v>-9905.6603773584902</v>
      </c>
      <c r="H9" s="97"/>
      <c r="I9" s="58"/>
    </row>
    <row r="10" spans="1:11" ht="17.25" customHeight="1" x14ac:dyDescent="0.15">
      <c r="A10" s="158" t="s">
        <v>89</v>
      </c>
      <c r="B10" s="159"/>
      <c r="C10" s="159"/>
      <c r="D10" s="159"/>
      <c r="E10" s="159"/>
      <c r="F10" s="159"/>
      <c r="G10" s="159"/>
      <c r="H10" s="160"/>
      <c r="I10" s="58"/>
    </row>
    <row r="11" spans="1:11" ht="27" customHeight="1" x14ac:dyDescent="0.15">
      <c r="A11" s="69" t="s">
        <v>74</v>
      </c>
      <c r="B11" s="73" t="s">
        <v>3</v>
      </c>
      <c r="C11" s="73" t="s">
        <v>75</v>
      </c>
      <c r="D11" s="73" t="s">
        <v>76</v>
      </c>
      <c r="E11" s="73" t="s">
        <v>77</v>
      </c>
      <c r="F11" s="73" t="s">
        <v>25</v>
      </c>
      <c r="G11" s="76" t="s">
        <v>78</v>
      </c>
      <c r="H11" s="91" t="s">
        <v>67</v>
      </c>
    </row>
    <row r="12" spans="1:11" ht="17.25" customHeight="1" x14ac:dyDescent="0.15">
      <c r="A12" s="55">
        <v>1</v>
      </c>
      <c r="B12" s="110" t="s">
        <v>79</v>
      </c>
      <c r="C12" s="70"/>
      <c r="D12" s="72"/>
      <c r="E12" s="43">
        <v>2000</v>
      </c>
      <c r="F12" s="82">
        <v>0.06</v>
      </c>
      <c r="G12" s="77">
        <f>E12/(1+F12)</f>
        <v>1886.7924528301885</v>
      </c>
      <c r="H12" s="97"/>
    </row>
    <row r="13" spans="1:11" ht="17.25" customHeight="1" x14ac:dyDescent="0.15">
      <c r="A13" s="55">
        <v>2</v>
      </c>
      <c r="B13" s="62"/>
      <c r="C13" s="70"/>
      <c r="D13" s="72"/>
      <c r="E13" s="43"/>
      <c r="F13" s="82"/>
      <c r="G13" s="77">
        <f t="shared" ref="G13:G15" si="0">E13/(1+F13)</f>
        <v>0</v>
      </c>
      <c r="H13" s="97"/>
      <c r="I13" s="58"/>
    </row>
    <row r="14" spans="1:11" ht="17.25" customHeight="1" x14ac:dyDescent="0.15">
      <c r="A14" s="55">
        <v>3</v>
      </c>
      <c r="B14" s="56"/>
      <c r="C14" s="70"/>
      <c r="D14" s="72"/>
      <c r="E14" s="43"/>
      <c r="F14" s="82"/>
      <c r="G14" s="77">
        <f t="shared" si="0"/>
        <v>0</v>
      </c>
      <c r="H14" s="97"/>
    </row>
    <row r="15" spans="1:11" ht="17.25" customHeight="1" x14ac:dyDescent="0.15">
      <c r="A15" s="55" t="s">
        <v>80</v>
      </c>
      <c r="B15" s="56"/>
      <c r="C15" s="70"/>
      <c r="D15" s="72"/>
      <c r="E15" s="43"/>
      <c r="F15" s="82"/>
      <c r="G15" s="77">
        <f t="shared" si="0"/>
        <v>0</v>
      </c>
      <c r="H15" s="97"/>
    </row>
    <row r="16" spans="1:11" ht="17.25" customHeight="1" x14ac:dyDescent="0.15">
      <c r="A16" s="74"/>
      <c r="B16" s="67" t="s">
        <v>81</v>
      </c>
      <c r="C16" s="67" t="s">
        <v>8</v>
      </c>
      <c r="D16" s="67" t="s">
        <v>8</v>
      </c>
      <c r="E16" s="68" t="s">
        <v>8</v>
      </c>
      <c r="F16" s="68" t="s">
        <v>8</v>
      </c>
      <c r="G16" s="78">
        <f>SUM(G12:G14)</f>
        <v>1886.7924528301885</v>
      </c>
      <c r="H16" s="97"/>
      <c r="I16" s="58"/>
    </row>
    <row r="17" spans="1:9" ht="17.25" customHeight="1" x14ac:dyDescent="0.15">
      <c r="A17" s="150" t="s">
        <v>90</v>
      </c>
      <c r="B17" s="151"/>
      <c r="C17" s="151"/>
      <c r="D17" s="151"/>
      <c r="E17" s="151"/>
      <c r="F17" s="151"/>
      <c r="G17" s="151"/>
      <c r="H17" s="152"/>
    </row>
    <row r="18" spans="1:9" ht="27.75" customHeight="1" x14ac:dyDescent="0.15">
      <c r="A18" s="69" t="s">
        <v>74</v>
      </c>
      <c r="B18" s="73" t="s">
        <v>3</v>
      </c>
      <c r="C18" s="73" t="s">
        <v>75</v>
      </c>
      <c r="D18" s="73" t="s">
        <v>76</v>
      </c>
      <c r="E18" s="73" t="s">
        <v>77</v>
      </c>
      <c r="F18" s="73" t="s">
        <v>25</v>
      </c>
      <c r="G18" s="76" t="s">
        <v>78</v>
      </c>
      <c r="H18" s="91" t="s">
        <v>67</v>
      </c>
    </row>
    <row r="19" spans="1:9" ht="17.25" customHeight="1" x14ac:dyDescent="0.15">
      <c r="A19" s="55">
        <v>1</v>
      </c>
      <c r="B19" s="61"/>
      <c r="C19" s="70"/>
      <c r="D19" s="72"/>
      <c r="E19" s="57"/>
      <c r="F19" s="82"/>
      <c r="G19" s="79">
        <f>E19/(1+F19)</f>
        <v>0</v>
      </c>
      <c r="H19" s="97"/>
    </row>
    <row r="20" spans="1:9" ht="17.25" customHeight="1" x14ac:dyDescent="0.15">
      <c r="A20" s="55">
        <v>2</v>
      </c>
      <c r="B20" s="62"/>
      <c r="C20" s="70"/>
      <c r="D20" s="72"/>
      <c r="E20" s="57"/>
      <c r="F20" s="82"/>
      <c r="G20" s="79">
        <f t="shared" ref="G20:G22" si="1">E20/(1+F20)</f>
        <v>0</v>
      </c>
      <c r="H20" s="97"/>
      <c r="I20" s="58"/>
    </row>
    <row r="21" spans="1:9" ht="17.25" customHeight="1" x14ac:dyDescent="0.15">
      <c r="A21" s="55">
        <v>3</v>
      </c>
      <c r="B21" s="56"/>
      <c r="C21" s="70"/>
      <c r="D21" s="72"/>
      <c r="E21" s="57"/>
      <c r="F21" s="82"/>
      <c r="G21" s="79">
        <f t="shared" si="1"/>
        <v>0</v>
      </c>
      <c r="H21" s="97"/>
    </row>
    <row r="22" spans="1:9" ht="17.25" customHeight="1" x14ac:dyDescent="0.15">
      <c r="A22" s="55" t="s">
        <v>80</v>
      </c>
      <c r="B22" s="56"/>
      <c r="C22" s="70"/>
      <c r="D22" s="72"/>
      <c r="E22" s="57"/>
      <c r="F22" s="82"/>
      <c r="G22" s="79">
        <f t="shared" si="1"/>
        <v>0</v>
      </c>
      <c r="H22" s="97"/>
      <c r="I22" s="58"/>
    </row>
    <row r="23" spans="1:9" ht="17.25" customHeight="1" thickBot="1" x14ac:dyDescent="0.2">
      <c r="A23" s="75"/>
      <c r="B23" s="59" t="s">
        <v>81</v>
      </c>
      <c r="C23" s="59" t="s">
        <v>43</v>
      </c>
      <c r="D23" s="59" t="s">
        <v>8</v>
      </c>
      <c r="E23" s="60" t="s">
        <v>8</v>
      </c>
      <c r="F23" s="60" t="s">
        <v>8</v>
      </c>
      <c r="G23" s="80">
        <f>SUM(G19:G21)</f>
        <v>0</v>
      </c>
      <c r="H23" s="98"/>
    </row>
    <row r="24" spans="1:9" ht="17.25" customHeight="1" x14ac:dyDescent="0.15">
      <c r="A24" s="104"/>
      <c r="B24" s="104"/>
      <c r="C24" s="104"/>
      <c r="D24" s="104"/>
      <c r="E24" s="105"/>
      <c r="F24" s="105"/>
      <c r="G24" s="106"/>
      <c r="H24" s="107"/>
    </row>
    <row r="25" spans="1:9" ht="17.25" customHeight="1" x14ac:dyDescent="0.15">
      <c r="A25" s="103" t="s">
        <v>83</v>
      </c>
      <c r="B25" s="104"/>
      <c r="C25" s="104"/>
      <c r="D25" s="104"/>
      <c r="E25" s="105"/>
      <c r="F25" s="105"/>
      <c r="G25" s="106"/>
      <c r="H25" s="107"/>
    </row>
    <row r="26" spans="1:9" ht="17.25" customHeight="1" x14ac:dyDescent="0.15">
      <c r="A26" s="103"/>
      <c r="B26" s="104"/>
      <c r="C26" s="104"/>
      <c r="D26" s="104"/>
      <c r="E26" s="105"/>
      <c r="F26" s="105"/>
      <c r="G26" s="106"/>
      <c r="H26" s="107"/>
    </row>
    <row r="27" spans="1:9" ht="30" customHeight="1" x14ac:dyDescent="0.15">
      <c r="A27" s="144" t="s">
        <v>91</v>
      </c>
      <c r="B27" s="134"/>
      <c r="C27" s="134"/>
      <c r="D27" s="134"/>
      <c r="E27" s="134"/>
      <c r="F27" s="134"/>
      <c r="G27" s="134"/>
      <c r="H27" s="134"/>
    </row>
  </sheetData>
  <mergeCells count="6">
    <mergeCell ref="A27:H27"/>
    <mergeCell ref="A2:H2"/>
    <mergeCell ref="A4:J4"/>
    <mergeCell ref="A6:H6"/>
    <mergeCell ref="A10:H10"/>
    <mergeCell ref="A17:H1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6</vt:i4>
      </vt:variant>
    </vt:vector>
  </HeadingPairs>
  <TitlesOfParts>
    <vt:vector size="14" baseType="lpstr">
      <vt:lpstr>1.业务清单与发票差异汇总表</vt:lpstr>
      <vt:lpstr>2.财报审计清单</vt:lpstr>
      <vt:lpstr>3.验资业务清单</vt:lpstr>
      <vt:lpstr>4.其他业务清单</vt:lpstr>
      <vt:lpstr>5.开票清单汇总（增值税普通发票）</vt:lpstr>
      <vt:lpstr>6.开票清单汇总（增值税专用发票）</vt:lpstr>
      <vt:lpstr>7.业务清单收入与开票收入差异调节表</vt:lpstr>
      <vt:lpstr>8.财务报表收入与开票收入的差异调节表</vt:lpstr>
      <vt:lpstr>'2.财报审计清单'!Print_Titles</vt:lpstr>
      <vt:lpstr>'3.验资业务清单'!Print_Titles</vt:lpstr>
      <vt:lpstr>'4.其他业务清单'!Print_Titles</vt:lpstr>
      <vt:lpstr>'5.开票清单汇总（增值税普通发票）'!Print_Titles</vt:lpstr>
      <vt:lpstr>'6.开票清单汇总（增值税专用发票）'!Print_Titles</vt:lpstr>
      <vt:lpstr>'7.业务清单收入与开票收入差异调节表'!Print_Titles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2022-06-17T06:18:12Z</dcterms:modified>
</cp:coreProperties>
</file>