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2015"/>
  </bookViews>
  <sheets>
    <sheet name="Sheet1" sheetId="1" r:id="rId1"/>
    <sheet name="Sheet2" sheetId="2" r:id="rId2"/>
    <sheet name="Sheet3" sheetId="3" r:id="rId3"/>
  </sheets>
  <definedNames>
    <definedName name="_xlnm.Print_Titles" localSheetId="0">Sheet1!$2:$4</definedName>
  </definedNames>
  <calcPr calcId="144525"/>
</workbook>
</file>

<file path=xl/sharedStrings.xml><?xml version="1.0" encoding="utf-8"?>
<sst xmlns="http://schemas.openxmlformats.org/spreadsheetml/2006/main" count="429" uniqueCount="429">
  <si>
    <t>云南省会计师事务所2021年度业务收入信息</t>
  </si>
  <si>
    <t>序号</t>
  </si>
  <si>
    <t>事务所名称</t>
  </si>
  <si>
    <t>2021年度业务收入</t>
  </si>
  <si>
    <t>与事务所统一经营的其他专业机构业务收入
（万元）</t>
  </si>
  <si>
    <t>注册
会计师
数量
（人）</t>
  </si>
  <si>
    <t>从业
人员
数量
（人）</t>
  </si>
  <si>
    <t>分所
数量（家）</t>
  </si>
  <si>
    <t>事务所及注册会计师最近3年内受到的处罚和惩戒情况</t>
  </si>
  <si>
    <t>总额
（万元）</t>
  </si>
  <si>
    <t>其中：</t>
  </si>
  <si>
    <t>鉴证
业务收入
（万元）</t>
  </si>
  <si>
    <t>非鉴证
业务收入
（万元）</t>
  </si>
  <si>
    <t>合计</t>
  </si>
  <si>
    <t>1</t>
  </si>
  <si>
    <t>中审众环会计师事务所（特殊普通合伙）云南亚太分所</t>
  </si>
  <si>
    <t>2</t>
  </si>
  <si>
    <t>信永中和会计师事务所（特殊普通合伙）昆明分所</t>
  </si>
  <si>
    <t xml:space="preserve">夏安雄，证书号110001580042，2021年在云南天赢会计师事务所受到云南省注册会计师协会训诫的惩戒。                 </t>
  </si>
  <si>
    <t>3</t>
  </si>
  <si>
    <t>天健会计师事务所（特殊普通合伙）云南分所</t>
  </si>
  <si>
    <t>4</t>
  </si>
  <si>
    <t>云南中天正和会计师事务所有限公司</t>
  </si>
  <si>
    <t>5</t>
  </si>
  <si>
    <t>安永华明会计师事务所（特殊普通合伙）云南分所</t>
  </si>
  <si>
    <t>6</t>
  </si>
  <si>
    <t>天职国际会计师事务所（特殊普通合伙）云南分所</t>
  </si>
  <si>
    <t>7</t>
  </si>
  <si>
    <t>致同会计师事务所（特殊普通合伙）云南分所</t>
  </si>
  <si>
    <t>8</t>
  </si>
  <si>
    <t>大华会计师事务所（特殊普通合伙）云南分所</t>
  </si>
  <si>
    <t>9</t>
  </si>
  <si>
    <t>云南华业会计师事务所（普通合伙）</t>
  </si>
  <si>
    <t>10</t>
  </si>
  <si>
    <t>上会会计师事务所（特殊普通合伙）云南分所</t>
  </si>
  <si>
    <t>11</t>
  </si>
  <si>
    <t>昆明博扬会计师事务所有限公司</t>
  </si>
  <si>
    <t>12</t>
  </si>
  <si>
    <t>昆明旭坤会计师事务所有限责任公司</t>
  </si>
  <si>
    <t>13</t>
  </si>
  <si>
    <t>立信会计师事务所（特殊普通合伙）云南分所</t>
  </si>
  <si>
    <t>14</t>
  </si>
  <si>
    <t>昆明亚太会计师事务所有限责任公司</t>
  </si>
  <si>
    <t>15</t>
  </si>
  <si>
    <t>众华会计师事务所（特殊普通合伙）云南分所</t>
  </si>
  <si>
    <t>16</t>
  </si>
  <si>
    <t>云南云岭天成会计师事务所有限公司</t>
  </si>
  <si>
    <t>17</t>
  </si>
  <si>
    <t>中证天通会计师事务所（特殊普通合伙）云南分所</t>
  </si>
  <si>
    <t>18</t>
  </si>
  <si>
    <t>云南永盛会计师事务所</t>
  </si>
  <si>
    <t>19</t>
  </si>
  <si>
    <t>云南华创会计师事务所合伙企业（普通合伙）</t>
  </si>
  <si>
    <t>20</t>
  </si>
  <si>
    <t>云南卓尔会计师事务所有限公司</t>
  </si>
  <si>
    <t>21</t>
  </si>
  <si>
    <t>中审亚太会计师事务所（特殊普通合伙）云南分所</t>
  </si>
  <si>
    <t>22</t>
  </si>
  <si>
    <t>云南安信通力会计师事务所有限公司</t>
  </si>
  <si>
    <t>23</t>
  </si>
  <si>
    <t>昆明精诚会计师事务所有限责任公司</t>
  </si>
  <si>
    <t>24</t>
  </si>
  <si>
    <t>云南谛祥会计师事务所（普通合伙）</t>
  </si>
  <si>
    <t>25</t>
  </si>
  <si>
    <t>昆明勤天会计师事务所</t>
  </si>
  <si>
    <t>26</t>
  </si>
  <si>
    <t>云南恒信会计师事务所有限公司</t>
  </si>
  <si>
    <t>27</t>
  </si>
  <si>
    <t>昆明鸿润会计师事务所有限公司</t>
  </si>
  <si>
    <t>28</t>
  </si>
  <si>
    <t>云南天瑞会计师事务所有限公司</t>
  </si>
  <si>
    <t>29</t>
  </si>
  <si>
    <t>云南泰庆会计师事务所</t>
  </si>
  <si>
    <t>30</t>
  </si>
  <si>
    <t>云南中立会计师事务所有限公司</t>
  </si>
  <si>
    <t>31</t>
  </si>
  <si>
    <t>昆明群兴会计师事务所有限公司</t>
  </si>
  <si>
    <t>32</t>
  </si>
  <si>
    <t>云南致顺会计师事务所有限公司</t>
  </si>
  <si>
    <t>33</t>
  </si>
  <si>
    <t>云南信立会计师事务所有限公司</t>
  </si>
  <si>
    <t>34</t>
  </si>
  <si>
    <t>楚雄中大会计师事务所有限公司</t>
  </si>
  <si>
    <t>35</t>
  </si>
  <si>
    <t>云南华瑞信会计师事务所有限公司</t>
  </si>
  <si>
    <t>36</t>
  </si>
  <si>
    <t>恒信弘正会计师事务所有限责任公司云南分所</t>
  </si>
  <si>
    <t>37</t>
  </si>
  <si>
    <t>云南公信会计师事务所有限公司</t>
  </si>
  <si>
    <t>云南公信会计师事务所有限公司2021年受到云南省财政厅警告的行政处罚。1.黄朝清，证书号 532200520001，2021年在云南公信会计师事务所有限公司受到云南省财政厅警告的行政处罚。    2.陶维恒，证书号 532200520002，2021年在云南公信会计师事务所有限公司受到云南省财政厅警告的行政处罚。    3.徐建丽，证书号 532200680003，2021年在云南公信会计师事务所有限公司受到云南省财政厅警告的行政处罚。</t>
  </si>
  <si>
    <t>38</t>
  </si>
  <si>
    <t>云南泛正会计师事务所（普通合伙）</t>
  </si>
  <si>
    <t>39</t>
  </si>
  <si>
    <t>云南禹川会计师事务所</t>
  </si>
  <si>
    <t>40</t>
  </si>
  <si>
    <t>中天运会计师事务所（特殊普通合伙）昆明分所</t>
  </si>
  <si>
    <t>41</t>
  </si>
  <si>
    <t>云南知信会计师事务所（普通合伙）</t>
  </si>
  <si>
    <t>42</t>
  </si>
  <si>
    <t>中兴财光华会计师事务所（特殊普通合伙）云南分所</t>
  </si>
  <si>
    <t>43</t>
  </si>
  <si>
    <t>云南丰和会计师事务所有限公司</t>
  </si>
  <si>
    <t>44</t>
  </si>
  <si>
    <t>中喜会计师事务所（特殊普通合伙）云南分所</t>
  </si>
  <si>
    <t>45</t>
  </si>
  <si>
    <t>云南明博会计师事务所（普通合伙）</t>
  </si>
  <si>
    <t>46</t>
  </si>
  <si>
    <t>云南华岭会计师事务所有限公司</t>
  </si>
  <si>
    <t>47</t>
  </si>
  <si>
    <t>云南恒弘会计师事务所有限公司</t>
  </si>
  <si>
    <t>48</t>
  </si>
  <si>
    <t>昆明正宇会计师事务所有限公司</t>
  </si>
  <si>
    <t>49</t>
  </si>
  <si>
    <t>云南银信鼎立会计师事务所有限公司</t>
  </si>
  <si>
    <t>50</t>
  </si>
  <si>
    <t>云南帮克会计师事务所</t>
  </si>
  <si>
    <t>51</t>
  </si>
  <si>
    <t>云南昭通永信会计师事务所有限公司</t>
  </si>
  <si>
    <t>52</t>
  </si>
  <si>
    <t>云南沃莱会计师事务所（普通合伙）</t>
  </si>
  <si>
    <t>53</t>
  </si>
  <si>
    <t>云南宇衡会计师事务所（普通合伙）</t>
  </si>
  <si>
    <t>54</t>
  </si>
  <si>
    <t>云南杰森会计师事务所</t>
  </si>
  <si>
    <t>55</t>
  </si>
  <si>
    <t>云南汇通会计师事务所有限公司</t>
  </si>
  <si>
    <t>56</t>
  </si>
  <si>
    <t>云南融欣会计师事务所有限公司</t>
  </si>
  <si>
    <t>57</t>
  </si>
  <si>
    <t>昆明路达会计师事务所有限公司</t>
  </si>
  <si>
    <t>58</t>
  </si>
  <si>
    <t>永拓会计师事务所（特殊普通合伙）云南分所</t>
  </si>
  <si>
    <t>59</t>
  </si>
  <si>
    <t>云南财玺会计师事务所有限公司</t>
  </si>
  <si>
    <t>60</t>
  </si>
  <si>
    <t>红河大成会计师事务所有限公司</t>
  </si>
  <si>
    <t>61</t>
  </si>
  <si>
    <t>云南天赢会计师事务所有限公司</t>
  </si>
  <si>
    <t xml:space="preserve">云南天赢会计师事务所有限公司）2021年受到云南省注册会计师协会训诫的惩戒。              李红斌，证书号530100140096，2021年在云南天赢会计师事务所受到云南省注册会计师协会训诫的惩戒。                 </t>
  </si>
  <si>
    <t>62</t>
  </si>
  <si>
    <t>昆明中天诚会计师事务所有限公司</t>
  </si>
  <si>
    <t>63</t>
  </si>
  <si>
    <t>昆明励德致信会计师事务所</t>
  </si>
  <si>
    <t>64</t>
  </si>
  <si>
    <t>云南云上会计师事务所（普通合伙）</t>
  </si>
  <si>
    <t>65</t>
  </si>
  <si>
    <t>云南弘远会计师事务所（普通合伙）</t>
  </si>
  <si>
    <t>66</t>
  </si>
  <si>
    <t>昆明海元会计师事务所（普通合伙）</t>
  </si>
  <si>
    <t>67</t>
  </si>
  <si>
    <t>云南睿泽会计师事务所（普通合伙）</t>
  </si>
  <si>
    <t xml:space="preserve">云南睿泽会计师事务所（普通合伙）2019年受到云南省注册会计师协会训诫的惩戒。           1.吴琼娥，证书号530100140016，2019年在云南睿泽会计师事务所（普通合伙）受到云南省注册会计师协会训诫的惩戒。                 2.帅东辉，证书号 530100260014，2019年在云南睿泽会计师事务所（普通合伙）受到云南省注册会计师协会训诫的惩戒。         </t>
  </si>
  <si>
    <t>68</t>
  </si>
  <si>
    <t>云南爱尔信时代会计师事务所（普通合伙）</t>
  </si>
  <si>
    <t>69</t>
  </si>
  <si>
    <t>保山中信会计师事务所有限责任公司</t>
  </si>
  <si>
    <t>70</t>
  </si>
  <si>
    <t>昆明景天会计师事务所有限公司</t>
  </si>
  <si>
    <t>71</t>
  </si>
  <si>
    <t>北京华审会计师事务所有限公司昆明分所</t>
  </si>
  <si>
    <t xml:space="preserve">北京华审会计师事务所有限公司昆明分所2019年受到云南省注册会计师协会公开谴责的惩戒。     李承芳，证书号530100300059，2019年在北京华审会计师事务所有限公司昆明分所受到云南省注册会计师协会通报批评的惩戒。         </t>
  </si>
  <si>
    <t>72</t>
  </si>
  <si>
    <t>丽江高原会计师事务所有限公司</t>
  </si>
  <si>
    <t>73</t>
  </si>
  <si>
    <t>昆明高新正信会计师事务所有限公司</t>
  </si>
  <si>
    <t>郑翠，证书号 532300680001，2021年在云南平云会计师事务所有限公司受到云南省财政厅警告的行政处罚</t>
  </si>
  <si>
    <t>74</t>
  </si>
  <si>
    <t>云南中玺会计师事务所（普通合伙）</t>
  </si>
  <si>
    <t>75</t>
  </si>
  <si>
    <t>罗平九龙会计师事务所</t>
  </si>
  <si>
    <t>76</t>
  </si>
  <si>
    <t>蒙自瀛洲会计师事务所（普通合伙）</t>
  </si>
  <si>
    <t>77</t>
  </si>
  <si>
    <t>云南耕耘会计师事务所有限公司</t>
  </si>
  <si>
    <t>78</t>
  </si>
  <si>
    <t>玉溪汇励会计师事务所有限公司</t>
  </si>
  <si>
    <t>79</t>
  </si>
  <si>
    <t>云南赢正会计师事务所有限公司</t>
  </si>
  <si>
    <t>80</t>
  </si>
  <si>
    <t>大理勤瑞会计师事务所有限公司</t>
  </si>
  <si>
    <t>81</t>
  </si>
  <si>
    <t>云南熙信会计师事务所有限公司</t>
  </si>
  <si>
    <t>82</t>
  </si>
  <si>
    <t>云南正康会计师事务所（普通合伙）</t>
  </si>
  <si>
    <t>83</t>
  </si>
  <si>
    <t>楚雄天赢会计师事务所有限公司</t>
  </si>
  <si>
    <t>84</t>
  </si>
  <si>
    <t>云南天定会计师事务所（普通合伙）</t>
  </si>
  <si>
    <t>85</t>
  </si>
  <si>
    <t>云南正沅会计师事务所（普通合伙）</t>
  </si>
  <si>
    <t>86</t>
  </si>
  <si>
    <t>凤庆时代会计师事务所</t>
  </si>
  <si>
    <t xml:space="preserve">凤庆时代会计师事务所2020年受到云南省财政厅警告的行政处罚。
胡宏宇，证书号533501130008，2020年在凤庆时代会计师事务所受到云南省财政厅警告的行政处罚。
</t>
  </si>
  <si>
    <t>87</t>
  </si>
  <si>
    <t>云南畅远会计师事务所（普通合伙）</t>
  </si>
  <si>
    <t>88</t>
  </si>
  <si>
    <t>昆明云木会计师事务所有限公司</t>
  </si>
  <si>
    <t>89</t>
  </si>
  <si>
    <t>云南昆审会计师事务所（普通合伙）</t>
  </si>
  <si>
    <t>90</t>
  </si>
  <si>
    <t>云南云新会计师事务所有限公司</t>
  </si>
  <si>
    <t>91</t>
  </si>
  <si>
    <t>西双版纳中静会计师事务所（普通合伙）</t>
  </si>
  <si>
    <t>92</t>
  </si>
  <si>
    <t>德宏骏升会计师事务所（普通合伙）</t>
  </si>
  <si>
    <t>93</t>
  </si>
  <si>
    <t>玉溪永信会计师事务所</t>
  </si>
  <si>
    <t>94</t>
  </si>
  <si>
    <t>云南盛德会计师事务所有限公司</t>
  </si>
  <si>
    <t xml:space="preserve">云南盛德会计师事务所有限公司2020年受到云南省财政厅警告的行政处罚。1.贺江华，证书号530100130003，2020年在云南盛德会计师事务所有限公司受到云南省财政厅警告的行政处罚。   2.耿金成，证书号530101460002，2020年在云南盛德会计师事务所有限公司受到云南省财政厅警告的行政处罚。   </t>
  </si>
  <si>
    <t>95</t>
  </si>
  <si>
    <t>云南春城会计师事务所（普通合伙）</t>
  </si>
  <si>
    <t>96</t>
  </si>
  <si>
    <t>云南精合会计师事务所（普通合伙）</t>
  </si>
  <si>
    <t>97</t>
  </si>
  <si>
    <t>云南睿正会计师事务所（普通合伙）</t>
  </si>
  <si>
    <t>98</t>
  </si>
  <si>
    <t>云南睿诚会计师事务所</t>
  </si>
  <si>
    <t>99</t>
  </si>
  <si>
    <t>普华永道中天会计师事务所（特殊普通合伙）昆明分所</t>
  </si>
  <si>
    <t>100</t>
  </si>
  <si>
    <t>云南泊江会计师事务所（普通合伙）</t>
  </si>
  <si>
    <t>101</t>
  </si>
  <si>
    <t>昆明中德高路会计师事务所（普通合伙）</t>
  </si>
  <si>
    <t>102</t>
  </si>
  <si>
    <t>云南玺正会计师事务所有限公司</t>
  </si>
  <si>
    <t>103</t>
  </si>
  <si>
    <t>云南旺达会计师事务所（普通合伙）</t>
  </si>
  <si>
    <r>
      <rPr>
        <sz val="8"/>
        <rFont val="宋体"/>
        <charset val="0"/>
      </rPr>
      <t xml:space="preserve"> 云南旺达会计师事务所（普通合伙）</t>
    </r>
    <r>
      <rPr>
        <sz val="8"/>
        <rFont val="Arial"/>
        <charset val="0"/>
      </rPr>
      <t>2021</t>
    </r>
    <r>
      <rPr>
        <sz val="8"/>
        <rFont val="宋体"/>
        <charset val="0"/>
      </rPr>
      <t xml:space="preserve">年受到云南省财政厅警告的行政处罚。               1.罗应江，证书号533401120003，2021年在云南旺达会计师事务所（普通合伙）受到云南省财政厅警告的行政处罚。   2.和洁，证书号 533401120001，2021年在云南旺达会计师事务所（普通合伙）受到云南省财政厅警告的行政处罚。   </t>
    </r>
  </si>
  <si>
    <t>104</t>
  </si>
  <si>
    <t>云南方瑞会计师事务所</t>
  </si>
  <si>
    <t>105</t>
  </si>
  <si>
    <t>曲靖知合会计师事务所（普通合伙）</t>
  </si>
  <si>
    <t>106</t>
  </si>
  <si>
    <t>普洱诚壹会计师事务所（普通合伙）</t>
  </si>
  <si>
    <t>107</t>
  </si>
  <si>
    <t>楚雄大地会计师事务所</t>
  </si>
  <si>
    <t>108</t>
  </si>
  <si>
    <t>德宏中元会计师事务所（普通合伙）</t>
  </si>
  <si>
    <t>109</t>
  </si>
  <si>
    <t>鹏盛会计师事务所（特殊普通合伙）云南分所</t>
  </si>
  <si>
    <t>110</t>
  </si>
  <si>
    <t>云南杻之阳会计师事务所（普通合伙）</t>
  </si>
  <si>
    <t>111</t>
  </si>
  <si>
    <t>云南溪达会计师事务所（普通合伙）</t>
  </si>
  <si>
    <t>112</t>
  </si>
  <si>
    <t>云南光大会计师事务所有限公司大理分所</t>
  </si>
  <si>
    <t>113</t>
  </si>
  <si>
    <t>玉溪中正会计师事务所</t>
  </si>
  <si>
    <t>114</t>
  </si>
  <si>
    <t>深圳永信瑞和会计师事务所（特殊普通合伙）云南分所</t>
  </si>
  <si>
    <t>115</t>
  </si>
  <si>
    <t>云南衡坤会计师事务所（普通合伙）</t>
  </si>
  <si>
    <t>116</t>
  </si>
  <si>
    <t>云南光大会计师事务所有限公司</t>
  </si>
  <si>
    <t>117</t>
  </si>
  <si>
    <t>昆明天岭会计师事务所（普通合伙）</t>
  </si>
  <si>
    <t>118</t>
  </si>
  <si>
    <t>昆明中意银会计师事务所有限公司</t>
  </si>
  <si>
    <t>119</t>
  </si>
  <si>
    <t>大信会计师事务所（特殊普通合伙）云南分所</t>
  </si>
  <si>
    <t>120</t>
  </si>
  <si>
    <t>云南知达会计师事务所有限公司</t>
  </si>
  <si>
    <t>121</t>
  </si>
  <si>
    <t>玉溪三和会计师事务所（普通合伙）</t>
  </si>
  <si>
    <t>122</t>
  </si>
  <si>
    <t>云南言行会计师事务所（普通合伙）</t>
  </si>
  <si>
    <t>123</t>
  </si>
  <si>
    <t>保山明大联合会计师事务所</t>
  </si>
  <si>
    <t>124</t>
  </si>
  <si>
    <t>昭通宽广会计师事务所</t>
  </si>
  <si>
    <t>125</t>
  </si>
  <si>
    <t>临沧中信会计师事务所有限公司</t>
  </si>
  <si>
    <t>126</t>
  </si>
  <si>
    <t>云南佳达信瑞诚会计师事务所（普通合伙）</t>
  </si>
  <si>
    <t>127</t>
  </si>
  <si>
    <t>丽江中瑞诚会计师事务所（普通合伙）</t>
  </si>
  <si>
    <t>128</t>
  </si>
  <si>
    <t>湘能卓信会计师事务所（特殊普通合伙）云南分所</t>
  </si>
  <si>
    <t>129</t>
  </si>
  <si>
    <t>云南大智会计师事务所（普通合伙）</t>
  </si>
  <si>
    <t>130</t>
  </si>
  <si>
    <t>云南能化会计师事务所（普通合伙）</t>
  </si>
  <si>
    <t>131</t>
  </si>
  <si>
    <t>云南鼎略会计师事务所（普通合伙）</t>
  </si>
  <si>
    <t>132</t>
  </si>
  <si>
    <t>云南中庆会计师事务所有限公司</t>
  </si>
  <si>
    <t>133</t>
  </si>
  <si>
    <t>曲靖同乐会计师事务所</t>
  </si>
  <si>
    <t>134</t>
  </si>
  <si>
    <t>云南中韬龙和会计师事务所（普通合伙）</t>
  </si>
  <si>
    <t>135</t>
  </si>
  <si>
    <t>昆明合勤会计师事务所</t>
  </si>
  <si>
    <t>136</t>
  </si>
  <si>
    <t>云南天龙会计师事务所</t>
  </si>
  <si>
    <t>137</t>
  </si>
  <si>
    <t>云南财致会计师事务所（普通合伙）</t>
  </si>
  <si>
    <t>138</t>
  </si>
  <si>
    <t>云南云审会计师事务所（普通合伙）</t>
  </si>
  <si>
    <t>139</t>
  </si>
  <si>
    <t>丽江方中会计师事务所</t>
  </si>
  <si>
    <t>140</t>
  </si>
  <si>
    <t>北京华通鉴会计师事务所有限责任公司云南分所</t>
  </si>
  <si>
    <t xml:space="preserve">北京华通鉴会计师事务所有限责任公司云南分所2020年受到云南省财政厅警告的行政处罚。
1.孙成瑞，证书号110000590877，2020年在北京华通鉴会计师事务所有限责任公司云南分所受到云南省财政厅警告的行政处罚。（已转北京总所）                           2.陈巧玲，证书号530101210008，2020年在北京华通鉴会计师事务所有限责任公司云南分所受到云南省财政厅警告的行政处罚。                           </t>
  </si>
  <si>
    <t>141</t>
  </si>
  <si>
    <t>云南天鉴会计师事务所有限公司</t>
  </si>
  <si>
    <t>142</t>
  </si>
  <si>
    <t>云南正同会计师事务所（普通合伙）</t>
  </si>
  <si>
    <t>143</t>
  </si>
  <si>
    <t>玉溪民瑞联合会计师事务所</t>
  </si>
  <si>
    <t>144</t>
  </si>
  <si>
    <t>云南上博会计师事务所（普通合伙）</t>
  </si>
  <si>
    <t>145</t>
  </si>
  <si>
    <t>北京中路华会计师事务所有限责任公司昆明分所</t>
  </si>
  <si>
    <t>146</t>
  </si>
  <si>
    <t>云南中信会计师事务所（普通合伙）</t>
  </si>
  <si>
    <t>147</t>
  </si>
  <si>
    <t>楚雄华振会计师事务所（普通合伙）</t>
  </si>
  <si>
    <t>148</t>
  </si>
  <si>
    <t>云南勤云会计师事务所（普通合伙）</t>
  </si>
  <si>
    <t>149</t>
  </si>
  <si>
    <t>云南锦鼎会计师事务所（普通合伙）</t>
  </si>
  <si>
    <t>150</t>
  </si>
  <si>
    <t>广东诚安信会计师事务所（特殊普通合伙）云南分所</t>
  </si>
  <si>
    <t>151</t>
  </si>
  <si>
    <t>云南知行宜宸会计师事务所（普通合伙）</t>
  </si>
  <si>
    <t>152</t>
  </si>
  <si>
    <t>德宏坤盛会计师事务所（普通合伙）</t>
  </si>
  <si>
    <t>153</t>
  </si>
  <si>
    <t>云南誉方会计师事务所（普通合伙）</t>
  </si>
  <si>
    <t>154</t>
  </si>
  <si>
    <t>昆明广源会计师事务所</t>
  </si>
  <si>
    <t>155</t>
  </si>
  <si>
    <t>云南新视野会计师事务所（普通合伙）</t>
  </si>
  <si>
    <t>156</t>
  </si>
  <si>
    <t>云南震升会计师事务所（普通合伙）</t>
  </si>
  <si>
    <t>157</t>
  </si>
  <si>
    <t>云南致铭会计师事务所（普通合伙）</t>
  </si>
  <si>
    <t>158</t>
  </si>
  <si>
    <t>云南君平会计师事务所合伙企业（普通合伙）</t>
  </si>
  <si>
    <t>159</t>
  </si>
  <si>
    <t>大理钟源联合会计师事务所</t>
  </si>
  <si>
    <t>160</t>
  </si>
  <si>
    <t>云南卓远会计师事务所（普通合伙）</t>
  </si>
  <si>
    <t>161</t>
  </si>
  <si>
    <t>云南道诚会计师事务所（普通合伙）</t>
  </si>
  <si>
    <t>162</t>
  </si>
  <si>
    <t>云南德辰会计师事务所（普通合伙）</t>
  </si>
  <si>
    <t>汤人贵，证书号510100313071，2020年在昆明天虹会计师事务所受到云南省财政厅警告的行政处罚。</t>
  </si>
  <si>
    <t>163</t>
  </si>
  <si>
    <t>云南至诚会计师事务所(普通合伙）</t>
  </si>
  <si>
    <t>164</t>
  </si>
  <si>
    <t>云南启煊会计师事务所（普通合伙）</t>
  </si>
  <si>
    <t>165</t>
  </si>
  <si>
    <t>云南德远会计师事务所（普通合伙）</t>
  </si>
  <si>
    <t>166</t>
  </si>
  <si>
    <t>云南秉信会计师事务所（普通合伙）</t>
  </si>
  <si>
    <t>167</t>
  </si>
  <si>
    <t>北京兴华会计师事务所（特殊普通合伙）云南分所</t>
  </si>
  <si>
    <t>168</t>
  </si>
  <si>
    <t>曲靖云东会计师事务所（普通合伙）</t>
  </si>
  <si>
    <t>169</t>
  </si>
  <si>
    <t>云南宸信会计师事务所（普通合伙）</t>
  </si>
  <si>
    <t>170</t>
  </si>
  <si>
    <t>云南律立会计师事务所（普通合伙）</t>
  </si>
  <si>
    <t>171</t>
  </si>
  <si>
    <t>昆明盛发会计师事务所合伙企业（普通合伙）</t>
  </si>
  <si>
    <t>172</t>
  </si>
  <si>
    <t>昆明永章会计师事务所（普通合伙）</t>
  </si>
  <si>
    <t>173</t>
  </si>
  <si>
    <t>云南财投会计师事务所（普通合伙）</t>
  </si>
  <si>
    <t>174</t>
  </si>
  <si>
    <t>云南德拓会计师事务所（普通合伙）</t>
  </si>
  <si>
    <t>175</t>
  </si>
  <si>
    <t>云南瑞文会计师事务所（普通合伙）</t>
  </si>
  <si>
    <t>176</t>
  </si>
  <si>
    <t>云南慧德会计师事务所（普通合伙）</t>
  </si>
  <si>
    <t>177</t>
  </si>
  <si>
    <t>曲靖卓信会计师事务所</t>
  </si>
  <si>
    <t>178</t>
  </si>
  <si>
    <t>昆明智腾会计师事务所</t>
  </si>
  <si>
    <t>179</t>
  </si>
  <si>
    <t>云南至公法证会计师事务所（普通合伙）</t>
  </si>
  <si>
    <t>180</t>
  </si>
  <si>
    <t>宣威广信（联合）会计师事务所</t>
  </si>
  <si>
    <t>181</t>
  </si>
  <si>
    <t>西双版纳南正会计师事务所（普通合伙）</t>
  </si>
  <si>
    <t>182</t>
  </si>
  <si>
    <t>云南普审会计师事务所（普通合伙）</t>
  </si>
  <si>
    <t>183</t>
  </si>
  <si>
    <t>曲靖益信会计师事务所（普通合伙）</t>
  </si>
  <si>
    <t>184</t>
  </si>
  <si>
    <t>云南丰扬会计师事务所（普通合伙）</t>
  </si>
  <si>
    <t>185</t>
  </si>
  <si>
    <t>曲靖新光联合会计师事务所（普通合伙）</t>
  </si>
  <si>
    <t>186</t>
  </si>
  <si>
    <t>云南滇信会计师事务所（普通合伙）</t>
  </si>
  <si>
    <t>187</t>
  </si>
  <si>
    <t>云南汇证会计师事务所（普通合伙）</t>
  </si>
  <si>
    <t>188</t>
  </si>
  <si>
    <t>云南云佳会计师事务所（普通合伙）</t>
  </si>
  <si>
    <t>189</t>
  </si>
  <si>
    <t>怒江江峡（联合）会计师事务所</t>
  </si>
  <si>
    <t>190</t>
  </si>
  <si>
    <t>云南正观会计师事务所（普通合伙）</t>
  </si>
  <si>
    <t>191</t>
  </si>
  <si>
    <t>北京国富会计师事务所（特殊普通合伙）云南分所</t>
  </si>
  <si>
    <t>192</t>
  </si>
  <si>
    <t>云南济海会计师事务所（普通合伙）</t>
  </si>
  <si>
    <t>193</t>
  </si>
  <si>
    <t>昆明兴嵩会计师事务所</t>
  </si>
  <si>
    <t>194</t>
  </si>
  <si>
    <t>开远丰泰联合会计师事务所</t>
  </si>
  <si>
    <t>195</t>
  </si>
  <si>
    <t>云南同润会计师事务所（普通合伙）</t>
  </si>
  <si>
    <t>1.黄松挺，证书号110001570354，2021年在云南天赢会计师事务所受到云南省注册会计师协会训诫的惩戒。                 2.杨金向，证书号 530100140017，2021年在云南天赢会计师事务所受到云南省注册会计师协会训诫的惩戒。</t>
  </si>
  <si>
    <t>196</t>
  </si>
  <si>
    <t>中一会计师事务所有限责任公司云南分所</t>
  </si>
  <si>
    <t>197</t>
  </si>
  <si>
    <t>云南昆鸿会计师事务所（普通合伙）</t>
  </si>
  <si>
    <t>198</t>
  </si>
  <si>
    <t>亚太（集团）会计师事务所（特殊普通合伙）云南分所</t>
  </si>
  <si>
    <t>张连英，证书号 530101350003，2021年在云南平云会计师事务所有限公司受到云南省财政厅警告的行政处罚</t>
  </si>
  <si>
    <t>199</t>
  </si>
  <si>
    <t>云南众汇会计师事务所（普通合伙）</t>
  </si>
  <si>
    <t>200</t>
  </si>
  <si>
    <t>云南东陆会计师事务所有限公司</t>
  </si>
  <si>
    <t>备注：</t>
  </si>
  <si>
    <t>　　1．表中的时期指标为2021年度、时点指标截止日期为2021年12月31日。　　
　　2．事务所鉴证业务收入包括：财务报表审计收入（含年报审计和中报审计）、专项审计收入、内部控制审计收入、验资收入、涉税鉴证收入、工程预决算审核收入和其他鉴证业务收入。
　　3．事务所非鉴证业务收入包括：资产评估收入、会计服务收入、税务服务收入、咨询服务收入、其他主营业务收入和其他业务收入。
　　4．事务所业务收入和从业人员数量取自中国注册会计师行业管理信息系统财务报表子系统。
　　5．从业人员数量＝注册会计师数量＋非注册会计师的其他从业人员数量。
    6. 本表按各会计师事务所2021年业务收入从大到小排列，收入相同的按机构名称拼音顺序排列。
　</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</si>
</sst>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_ "/>
  </numFmts>
  <fonts count="32">
    <font>
      <sz val="11"/>
      <color theme="1"/>
      <name val="宋体"/>
      <charset val="134"/>
      <scheme val="minor"/>
    </font>
    <font>
      <sz val="10"/>
      <name val="Arial"/>
      <charset val="0"/>
    </font>
    <font>
      <sz val="18"/>
      <color rgb="FF000000"/>
      <name val="方正小标宋简体"/>
      <charset val="134"/>
    </font>
    <font>
      <sz val="18"/>
      <color theme="1"/>
      <name val="方正小标宋简体"/>
      <charset val="134"/>
    </font>
    <font>
      <sz val="11"/>
      <color theme="1"/>
      <name val="黑体"/>
      <charset val="134"/>
    </font>
    <font>
      <sz val="9"/>
      <color indexed="8"/>
      <name val="宋体"/>
      <charset val="134"/>
    </font>
    <font>
      <sz val="8"/>
      <name val="宋体"/>
      <charset val="0"/>
    </font>
    <font>
      <sz val="8"/>
      <name val="宋体"/>
      <charset val="134"/>
    </font>
    <font>
      <sz val="12"/>
      <name val="仿宋_GB2312"/>
      <charset val="0"/>
    </font>
    <font>
      <sz val="12"/>
      <name val="Times New Roman"/>
      <charset val="0"/>
    </font>
    <font>
      <sz val="11"/>
      <name val="仿宋_GB2312"/>
      <charset val="134"/>
    </font>
    <font>
      <sz val="12"/>
      <color theme="1"/>
      <name val="Times New Roman"/>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8"/>
      <name val="Arial"/>
      <charset val="0"/>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7"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5" applyNumberFormat="0" applyFont="0" applyAlignment="0" applyProtection="0">
      <alignment vertical="center"/>
    </xf>
    <xf numFmtId="0" fontId="20"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20" fillId="27" borderId="0" applyNumberFormat="0" applyBorder="0" applyAlignment="0" applyProtection="0">
      <alignment vertical="center"/>
    </xf>
    <xf numFmtId="0" fontId="17" fillId="0" borderId="7" applyNumberFormat="0" applyFill="0" applyAlignment="0" applyProtection="0">
      <alignment vertical="center"/>
    </xf>
    <xf numFmtId="0" fontId="20" fillId="20" borderId="0" applyNumberFormat="0" applyBorder="0" applyAlignment="0" applyProtection="0">
      <alignment vertical="center"/>
    </xf>
    <xf numFmtId="0" fontId="21" fillId="13" borderId="4" applyNumberFormat="0" applyAlignment="0" applyProtection="0">
      <alignment vertical="center"/>
    </xf>
    <xf numFmtId="0" fontId="28" fillId="13" borderId="8" applyNumberFormat="0" applyAlignment="0" applyProtection="0">
      <alignment vertical="center"/>
    </xf>
    <xf numFmtId="0" fontId="13" fillId="4" borderId="2" applyNumberFormat="0" applyAlignment="0" applyProtection="0">
      <alignment vertical="center"/>
    </xf>
    <xf numFmtId="0" fontId="12"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2" fillId="24" borderId="0" applyNumberFormat="0" applyBorder="0" applyAlignment="0" applyProtection="0">
      <alignment vertical="center"/>
    </xf>
    <xf numFmtId="0" fontId="20" fillId="12"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2" fillId="6" borderId="0" applyNumberFormat="0" applyBorder="0" applyAlignment="0" applyProtection="0">
      <alignment vertical="center"/>
    </xf>
    <xf numFmtId="0" fontId="20" fillId="18"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xf numFmtId="0" fontId="1" fillId="0" borderId="0" xfId="0" applyFont="1" applyFill="1" applyBorder="1" applyAlignment="1">
      <alignment vertical="center"/>
    </xf>
    <xf numFmtId="177" fontId="1"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7"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1" fillId="0" borderId="1" xfId="0" applyNumberFormat="1" applyFont="1" applyFill="1" applyBorder="1" applyAlignment="1">
      <alignment vertical="center"/>
    </xf>
    <xf numFmtId="49" fontId="1"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xf numFmtId="0" fontId="6" fillId="0" borderId="1" xfId="0" applyFont="1" applyFill="1" applyBorder="1" applyAlignment="1">
      <alignment wrapText="1"/>
    </xf>
    <xf numFmtId="0" fontId="6" fillId="0" borderId="1" xfId="0" applyFont="1" applyFill="1" applyBorder="1" applyAlignment="1">
      <alignment horizontal="left" wrapText="1"/>
    </xf>
    <xf numFmtId="176" fontId="7" fillId="0" borderId="1" xfId="0" applyNumberFormat="1" applyFont="1" applyFill="1" applyBorder="1" applyAlignment="1">
      <alignment vertical="center" wrapText="1"/>
    </xf>
    <xf numFmtId="0" fontId="8" fillId="0" borderId="0" xfId="0" applyFont="1" applyFill="1" applyBorder="1" applyAlignment="1">
      <alignment horizontal="left" vertical="center" wrapText="1"/>
    </xf>
    <xf numFmtId="43" fontId="9" fillId="0" borderId="0" xfId="8" applyNumberFormat="1" applyFont="1" applyFill="1" applyBorder="1" applyAlignment="1">
      <alignment horizontal="right" vertical="center" wrapText="1"/>
    </xf>
    <xf numFmtId="0" fontId="9"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8"/>
  <sheetViews>
    <sheetView tabSelected="1" workbookViewId="0">
      <pane xSplit="2" ySplit="5" topLeftCell="C6" activePane="bottomRight" state="frozen"/>
      <selection/>
      <selection pane="topRight"/>
      <selection pane="bottomLeft"/>
      <selection pane="bottomRight" activeCell="D12" sqref="D12:E12"/>
    </sheetView>
  </sheetViews>
  <sheetFormatPr defaultColWidth="8" defaultRowHeight="12.75"/>
  <cols>
    <col min="1" max="1" width="6.19166666666667" style="1" customWidth="1"/>
    <col min="2" max="2" width="42.3083333333333" style="2" customWidth="1"/>
    <col min="3" max="3" width="11.625" style="3" customWidth="1"/>
    <col min="4" max="4" width="12.875" style="3" customWidth="1"/>
    <col min="5" max="5" width="9" style="3"/>
    <col min="6" max="6" width="12.125" style="3" customWidth="1"/>
    <col min="7" max="8" width="8.125" style="2"/>
    <col min="9" max="9" width="7" style="2" customWidth="1"/>
    <col min="10" max="10" width="16.3833333333333" style="1" customWidth="1"/>
    <col min="11" max="16384" width="8" style="1"/>
  </cols>
  <sheetData>
    <row r="1" s="1" customFormat="1" ht="35" customHeight="1" spans="1:10">
      <c r="A1" s="4" t="s">
        <v>0</v>
      </c>
      <c r="B1" s="5"/>
      <c r="C1" s="6"/>
      <c r="D1" s="6"/>
      <c r="E1" s="7"/>
      <c r="F1" s="6"/>
      <c r="G1" s="7"/>
      <c r="H1" s="7"/>
      <c r="I1" s="7"/>
      <c r="J1" s="7"/>
    </row>
    <row r="2" s="1" customFormat="1" ht="28" customHeight="1" spans="1:10">
      <c r="A2" s="8" t="s">
        <v>1</v>
      </c>
      <c r="B2" s="8" t="s">
        <v>2</v>
      </c>
      <c r="C2" s="9" t="s">
        <v>3</v>
      </c>
      <c r="D2" s="9"/>
      <c r="E2" s="8"/>
      <c r="F2" s="9" t="s">
        <v>4</v>
      </c>
      <c r="G2" s="8" t="s">
        <v>5</v>
      </c>
      <c r="H2" s="8" t="s">
        <v>6</v>
      </c>
      <c r="I2" s="8" t="s">
        <v>7</v>
      </c>
      <c r="J2" s="8" t="s">
        <v>8</v>
      </c>
    </row>
    <row r="3" s="1" customFormat="1" ht="30" customHeight="1" spans="1:10">
      <c r="A3" s="8"/>
      <c r="B3" s="8"/>
      <c r="C3" s="9" t="s">
        <v>9</v>
      </c>
      <c r="D3" s="9" t="s">
        <v>10</v>
      </c>
      <c r="E3" s="8"/>
      <c r="F3" s="9"/>
      <c r="G3" s="8"/>
      <c r="H3" s="8"/>
      <c r="I3" s="8"/>
      <c r="J3" s="8"/>
    </row>
    <row r="4" s="1" customFormat="1" ht="45" customHeight="1" spans="1:10">
      <c r="A4" s="8"/>
      <c r="B4" s="8"/>
      <c r="C4" s="9"/>
      <c r="D4" s="9" t="s">
        <v>11</v>
      </c>
      <c r="E4" s="8" t="s">
        <v>12</v>
      </c>
      <c r="F4" s="9"/>
      <c r="G4" s="8"/>
      <c r="H4" s="8"/>
      <c r="I4" s="8"/>
      <c r="J4" s="8"/>
    </row>
    <row r="5" s="1" customFormat="1" ht="20" customHeight="1" spans="1:10">
      <c r="A5" s="10" t="s">
        <v>13</v>
      </c>
      <c r="B5" s="10"/>
      <c r="C5" s="11">
        <f t="shared" ref="C5:C68" si="0">D5+E5</f>
        <v>147291.38</v>
      </c>
      <c r="D5" s="11">
        <f>SUM(D6:D205)</f>
        <v>121791.87</v>
      </c>
      <c r="E5" s="11">
        <f>SUM(E6:E205)</f>
        <v>25499.51</v>
      </c>
      <c r="F5" s="11">
        <f>SUM(F6:F205)</f>
        <v>44988.88</v>
      </c>
      <c r="G5" s="12">
        <f>SUM(G6:G205)</f>
        <v>1687</v>
      </c>
      <c r="H5" s="12">
        <f>SUM(H6:H205)</f>
        <v>6107</v>
      </c>
      <c r="I5" s="15"/>
      <c r="J5" s="16"/>
    </row>
    <row r="6" s="1" customFormat="1" ht="20" customHeight="1" spans="1:10">
      <c r="A6" s="13" t="s">
        <v>14</v>
      </c>
      <c r="B6" s="14" t="s">
        <v>15</v>
      </c>
      <c r="C6" s="11">
        <f t="shared" si="0"/>
        <v>11394.53</v>
      </c>
      <c r="D6" s="11">
        <v>10645.25</v>
      </c>
      <c r="E6" s="11">
        <v>749.28</v>
      </c>
      <c r="F6" s="11">
        <v>8127.12</v>
      </c>
      <c r="G6" s="15">
        <v>105</v>
      </c>
      <c r="H6" s="15">
        <v>343</v>
      </c>
      <c r="I6" s="15"/>
      <c r="J6" s="16"/>
    </row>
    <row r="7" s="1" customFormat="1" ht="56" customHeight="1" spans="1:10">
      <c r="A7" s="13" t="s">
        <v>16</v>
      </c>
      <c r="B7" s="14" t="s">
        <v>17</v>
      </c>
      <c r="C7" s="11">
        <f t="shared" si="0"/>
        <v>10053.28</v>
      </c>
      <c r="D7" s="11">
        <v>10050.87</v>
      </c>
      <c r="E7" s="11">
        <v>2.41</v>
      </c>
      <c r="F7" s="11">
        <v>3617.74</v>
      </c>
      <c r="G7" s="15">
        <v>60</v>
      </c>
      <c r="H7" s="15">
        <v>293</v>
      </c>
      <c r="I7" s="15"/>
      <c r="J7" s="17" t="s">
        <v>18</v>
      </c>
    </row>
    <row r="8" s="1" customFormat="1" ht="20" customHeight="1" spans="1:10">
      <c r="A8" s="13" t="s">
        <v>19</v>
      </c>
      <c r="B8" s="14" t="s">
        <v>20</v>
      </c>
      <c r="C8" s="11">
        <f t="shared" si="0"/>
        <v>7192.74</v>
      </c>
      <c r="D8" s="11">
        <v>6274.52</v>
      </c>
      <c r="E8" s="11">
        <v>918.22</v>
      </c>
      <c r="F8" s="11">
        <v>1605.73</v>
      </c>
      <c r="G8" s="15">
        <v>46</v>
      </c>
      <c r="H8" s="15">
        <v>248</v>
      </c>
      <c r="I8" s="15"/>
      <c r="J8" s="16"/>
    </row>
    <row r="9" s="1" customFormat="1" ht="20" customHeight="1" spans="1:10">
      <c r="A9" s="13" t="s">
        <v>21</v>
      </c>
      <c r="B9" s="14" t="s">
        <v>22</v>
      </c>
      <c r="C9" s="11">
        <f t="shared" si="0"/>
        <v>5469.63</v>
      </c>
      <c r="D9" s="11">
        <v>1150.81</v>
      </c>
      <c r="E9" s="11">
        <v>4318.82</v>
      </c>
      <c r="F9" s="11">
        <v>3382.86</v>
      </c>
      <c r="G9" s="15">
        <v>27</v>
      </c>
      <c r="H9" s="15">
        <v>150</v>
      </c>
      <c r="I9" s="15"/>
      <c r="J9" s="16"/>
    </row>
    <row r="10" s="1" customFormat="1" ht="20" customHeight="1" spans="1:10">
      <c r="A10" s="13" t="s">
        <v>23</v>
      </c>
      <c r="B10" s="14" t="s">
        <v>24</v>
      </c>
      <c r="C10" s="11">
        <f t="shared" si="0"/>
        <v>4579.71</v>
      </c>
      <c r="D10" s="11">
        <v>4449.33</v>
      </c>
      <c r="E10" s="11">
        <v>130.38</v>
      </c>
      <c r="F10" s="11">
        <v>0</v>
      </c>
      <c r="G10" s="15">
        <v>25</v>
      </c>
      <c r="H10" s="15">
        <v>94</v>
      </c>
      <c r="I10" s="15"/>
      <c r="J10" s="16"/>
    </row>
    <row r="11" s="1" customFormat="1" ht="20" customHeight="1" spans="1:10">
      <c r="A11" s="13" t="s">
        <v>25</v>
      </c>
      <c r="B11" s="14" t="s">
        <v>26</v>
      </c>
      <c r="C11" s="11">
        <f t="shared" si="0"/>
        <v>4343.73</v>
      </c>
      <c r="D11" s="11">
        <v>3400.87</v>
      </c>
      <c r="E11" s="11">
        <v>942.86</v>
      </c>
      <c r="F11" s="11">
        <v>544.35</v>
      </c>
      <c r="G11" s="15">
        <v>30</v>
      </c>
      <c r="H11" s="15">
        <v>214</v>
      </c>
      <c r="I11" s="15"/>
      <c r="J11" s="16"/>
    </row>
    <row r="12" s="1" customFormat="1" ht="20" customHeight="1" spans="1:10">
      <c r="A12" s="13" t="s">
        <v>27</v>
      </c>
      <c r="B12" s="14" t="s">
        <v>28</v>
      </c>
      <c r="C12" s="11">
        <f t="shared" si="0"/>
        <v>3841.18</v>
      </c>
      <c r="D12" s="11">
        <v>3473.05</v>
      </c>
      <c r="E12" s="11">
        <v>368.13</v>
      </c>
      <c r="F12" s="11">
        <v>395.51</v>
      </c>
      <c r="G12" s="15">
        <v>29</v>
      </c>
      <c r="H12" s="15">
        <v>131</v>
      </c>
      <c r="I12" s="15"/>
      <c r="J12" s="16"/>
    </row>
    <row r="13" s="1" customFormat="1" ht="20" customHeight="1" spans="1:10">
      <c r="A13" s="13" t="s">
        <v>29</v>
      </c>
      <c r="B13" s="14" t="s">
        <v>30</v>
      </c>
      <c r="C13" s="11">
        <f t="shared" si="0"/>
        <v>3611.04</v>
      </c>
      <c r="D13" s="11">
        <v>3035.73</v>
      </c>
      <c r="E13" s="11">
        <v>575.31</v>
      </c>
      <c r="F13" s="11">
        <v>1896.47</v>
      </c>
      <c r="G13" s="15">
        <v>42</v>
      </c>
      <c r="H13" s="15">
        <v>136</v>
      </c>
      <c r="I13" s="15"/>
      <c r="J13" s="16"/>
    </row>
    <row r="14" s="1" customFormat="1" ht="20" customHeight="1" spans="1:10">
      <c r="A14" s="13" t="s">
        <v>31</v>
      </c>
      <c r="B14" s="14" t="s">
        <v>32</v>
      </c>
      <c r="C14" s="11">
        <f t="shared" si="0"/>
        <v>3434.22</v>
      </c>
      <c r="D14" s="11">
        <v>2594.16</v>
      </c>
      <c r="E14" s="11">
        <v>840.06</v>
      </c>
      <c r="F14" s="11">
        <v>0</v>
      </c>
      <c r="G14" s="15">
        <v>24</v>
      </c>
      <c r="H14" s="15">
        <v>84</v>
      </c>
      <c r="I14" s="15"/>
      <c r="J14" s="16"/>
    </row>
    <row r="15" s="1" customFormat="1" ht="20" customHeight="1" spans="1:10">
      <c r="A15" s="13" t="s">
        <v>33</v>
      </c>
      <c r="B15" s="14" t="s">
        <v>34</v>
      </c>
      <c r="C15" s="11">
        <f t="shared" si="0"/>
        <v>3270.73</v>
      </c>
      <c r="D15" s="11">
        <v>2600.21</v>
      </c>
      <c r="E15" s="11">
        <v>670.52</v>
      </c>
      <c r="F15" s="11">
        <v>0</v>
      </c>
      <c r="G15" s="15">
        <v>20</v>
      </c>
      <c r="H15" s="15">
        <v>86</v>
      </c>
      <c r="I15" s="15"/>
      <c r="J15" s="16"/>
    </row>
    <row r="16" s="1" customFormat="1" ht="20" customHeight="1" spans="1:10">
      <c r="A16" s="13" t="s">
        <v>35</v>
      </c>
      <c r="B16" s="14" t="s">
        <v>36</v>
      </c>
      <c r="C16" s="11">
        <f t="shared" si="0"/>
        <v>2897.62</v>
      </c>
      <c r="D16" s="11">
        <v>1831.19</v>
      </c>
      <c r="E16" s="11">
        <v>1066.43</v>
      </c>
      <c r="F16" s="11">
        <v>2536.88</v>
      </c>
      <c r="G16" s="15">
        <v>21</v>
      </c>
      <c r="H16" s="15">
        <v>72</v>
      </c>
      <c r="I16" s="15"/>
      <c r="J16" s="16"/>
    </row>
    <row r="17" s="1" customFormat="1" ht="20" customHeight="1" spans="1:10">
      <c r="A17" s="13" t="s">
        <v>37</v>
      </c>
      <c r="B17" s="14" t="s">
        <v>38</v>
      </c>
      <c r="C17" s="11">
        <f t="shared" si="0"/>
        <v>2881.84</v>
      </c>
      <c r="D17" s="11">
        <v>2829.76</v>
      </c>
      <c r="E17" s="11">
        <v>52.08</v>
      </c>
      <c r="F17" s="11">
        <v>0</v>
      </c>
      <c r="G17" s="15">
        <v>17</v>
      </c>
      <c r="H17" s="15">
        <v>88</v>
      </c>
      <c r="I17" s="15"/>
      <c r="J17" s="16"/>
    </row>
    <row r="18" s="1" customFormat="1" ht="20" customHeight="1" spans="1:10">
      <c r="A18" s="13" t="s">
        <v>39</v>
      </c>
      <c r="B18" s="14" t="s">
        <v>40</v>
      </c>
      <c r="C18" s="11">
        <f t="shared" si="0"/>
        <v>2617.63</v>
      </c>
      <c r="D18" s="11">
        <v>2373.94</v>
      </c>
      <c r="E18" s="11">
        <v>243.69</v>
      </c>
      <c r="F18" s="11">
        <v>5459.88</v>
      </c>
      <c r="G18" s="15">
        <v>18</v>
      </c>
      <c r="H18" s="15">
        <v>91</v>
      </c>
      <c r="I18" s="15"/>
      <c r="J18" s="16"/>
    </row>
    <row r="19" s="1" customFormat="1" ht="20" customHeight="1" spans="1:10">
      <c r="A19" s="13" t="s">
        <v>41</v>
      </c>
      <c r="B19" s="14" t="s">
        <v>42</v>
      </c>
      <c r="C19" s="11">
        <f t="shared" si="0"/>
        <v>2576.53</v>
      </c>
      <c r="D19" s="11">
        <v>2139.21</v>
      </c>
      <c r="E19" s="11">
        <v>437.32</v>
      </c>
      <c r="F19" s="11">
        <v>675.54</v>
      </c>
      <c r="G19" s="15">
        <v>19</v>
      </c>
      <c r="H19" s="15">
        <v>121</v>
      </c>
      <c r="I19" s="15"/>
      <c r="J19" s="16"/>
    </row>
    <row r="20" s="1" customFormat="1" ht="20" customHeight="1" spans="1:10">
      <c r="A20" s="13" t="s">
        <v>43</v>
      </c>
      <c r="B20" s="14" t="s">
        <v>44</v>
      </c>
      <c r="C20" s="11">
        <f t="shared" si="0"/>
        <v>2471.48</v>
      </c>
      <c r="D20" s="11">
        <v>1623.91</v>
      </c>
      <c r="E20" s="11">
        <v>847.57</v>
      </c>
      <c r="F20" s="11">
        <v>0</v>
      </c>
      <c r="G20" s="15">
        <v>31</v>
      </c>
      <c r="H20" s="15">
        <v>116</v>
      </c>
      <c r="I20" s="15"/>
      <c r="J20" s="16"/>
    </row>
    <row r="21" s="1" customFormat="1" ht="20" customHeight="1" spans="1:10">
      <c r="A21" s="13" t="s">
        <v>45</v>
      </c>
      <c r="B21" s="14" t="s">
        <v>46</v>
      </c>
      <c r="C21" s="11">
        <f t="shared" si="0"/>
        <v>2362.81</v>
      </c>
      <c r="D21" s="11">
        <v>1411.34</v>
      </c>
      <c r="E21" s="11">
        <v>951.47</v>
      </c>
      <c r="F21" s="11">
        <v>0</v>
      </c>
      <c r="G21" s="15">
        <v>15</v>
      </c>
      <c r="H21" s="15">
        <v>108</v>
      </c>
      <c r="I21" s="15"/>
      <c r="J21" s="16"/>
    </row>
    <row r="22" s="1" customFormat="1" ht="20" customHeight="1" spans="1:10">
      <c r="A22" s="13" t="s">
        <v>47</v>
      </c>
      <c r="B22" s="14" t="s">
        <v>48</v>
      </c>
      <c r="C22" s="11">
        <f t="shared" si="0"/>
        <v>2170.35</v>
      </c>
      <c r="D22" s="11">
        <v>1806.66</v>
      </c>
      <c r="E22" s="11">
        <v>363.69</v>
      </c>
      <c r="F22" s="11">
        <v>134.89</v>
      </c>
      <c r="G22" s="15">
        <v>21</v>
      </c>
      <c r="H22" s="15">
        <v>73</v>
      </c>
      <c r="I22" s="15"/>
      <c r="J22" s="16"/>
    </row>
    <row r="23" s="1" customFormat="1" ht="20" customHeight="1" spans="1:10">
      <c r="A23" s="13" t="s">
        <v>49</v>
      </c>
      <c r="B23" s="14" t="s">
        <v>50</v>
      </c>
      <c r="C23" s="11">
        <f t="shared" si="0"/>
        <v>1980.48</v>
      </c>
      <c r="D23" s="11">
        <v>1095.26</v>
      </c>
      <c r="E23" s="11">
        <v>885.22</v>
      </c>
      <c r="F23" s="11">
        <v>2507.8</v>
      </c>
      <c r="G23" s="15">
        <v>25</v>
      </c>
      <c r="H23" s="15">
        <v>111</v>
      </c>
      <c r="I23" s="15"/>
      <c r="J23" s="16"/>
    </row>
    <row r="24" s="1" customFormat="1" ht="20" customHeight="1" spans="1:10">
      <c r="A24" s="13" t="s">
        <v>51</v>
      </c>
      <c r="B24" s="14" t="s">
        <v>52</v>
      </c>
      <c r="C24" s="11">
        <f t="shared" si="0"/>
        <v>1883.13</v>
      </c>
      <c r="D24" s="11">
        <v>1819.89</v>
      </c>
      <c r="E24" s="11">
        <v>63.24</v>
      </c>
      <c r="F24" s="11">
        <v>0</v>
      </c>
      <c r="G24" s="15">
        <v>9</v>
      </c>
      <c r="H24" s="15">
        <v>38</v>
      </c>
      <c r="I24" s="15"/>
      <c r="J24" s="16"/>
    </row>
    <row r="25" s="1" customFormat="1" ht="20" customHeight="1" spans="1:10">
      <c r="A25" s="13" t="s">
        <v>53</v>
      </c>
      <c r="B25" s="14" t="s">
        <v>54</v>
      </c>
      <c r="C25" s="11">
        <f t="shared" si="0"/>
        <v>1664.71</v>
      </c>
      <c r="D25" s="11">
        <v>1268.48</v>
      </c>
      <c r="E25" s="11">
        <v>396.23</v>
      </c>
      <c r="F25" s="11">
        <v>134.46</v>
      </c>
      <c r="G25" s="15">
        <v>19</v>
      </c>
      <c r="H25" s="15">
        <v>71</v>
      </c>
      <c r="I25" s="15"/>
      <c r="J25" s="16"/>
    </row>
    <row r="26" s="1" customFormat="1" ht="20" customHeight="1" spans="1:10">
      <c r="A26" s="13" t="s">
        <v>55</v>
      </c>
      <c r="B26" s="14" t="s">
        <v>56</v>
      </c>
      <c r="C26" s="11">
        <f t="shared" si="0"/>
        <v>1412.27</v>
      </c>
      <c r="D26" s="11">
        <v>1134.81</v>
      </c>
      <c r="E26" s="11">
        <v>277.46</v>
      </c>
      <c r="F26" s="11">
        <v>0</v>
      </c>
      <c r="G26" s="15">
        <v>17</v>
      </c>
      <c r="H26" s="15">
        <v>71</v>
      </c>
      <c r="I26" s="15"/>
      <c r="J26" s="16"/>
    </row>
    <row r="27" s="1" customFormat="1" ht="20" customHeight="1" spans="1:10">
      <c r="A27" s="13" t="s">
        <v>57</v>
      </c>
      <c r="B27" s="14" t="s">
        <v>58</v>
      </c>
      <c r="C27" s="11">
        <f t="shared" si="0"/>
        <v>1387.41</v>
      </c>
      <c r="D27" s="11">
        <v>1118.52</v>
      </c>
      <c r="E27" s="11">
        <v>268.89</v>
      </c>
      <c r="F27" s="11">
        <v>0</v>
      </c>
      <c r="G27" s="15">
        <v>22</v>
      </c>
      <c r="H27" s="15">
        <v>176</v>
      </c>
      <c r="I27" s="15"/>
      <c r="J27" s="16"/>
    </row>
    <row r="28" s="1" customFormat="1" ht="20" customHeight="1" spans="1:10">
      <c r="A28" s="13" t="s">
        <v>59</v>
      </c>
      <c r="B28" s="14" t="s">
        <v>60</v>
      </c>
      <c r="C28" s="11">
        <f t="shared" si="0"/>
        <v>1343.59</v>
      </c>
      <c r="D28" s="11">
        <v>1343.59</v>
      </c>
      <c r="E28" s="11">
        <v>0</v>
      </c>
      <c r="F28" s="11">
        <v>2990.07</v>
      </c>
      <c r="G28" s="15">
        <v>25</v>
      </c>
      <c r="H28" s="15">
        <v>71</v>
      </c>
      <c r="I28" s="15"/>
      <c r="J28" s="16"/>
    </row>
    <row r="29" s="1" customFormat="1" ht="20" customHeight="1" spans="1:10">
      <c r="A29" s="13" t="s">
        <v>61</v>
      </c>
      <c r="B29" s="14" t="s">
        <v>62</v>
      </c>
      <c r="C29" s="11">
        <f t="shared" si="0"/>
        <v>1295.69</v>
      </c>
      <c r="D29" s="11">
        <v>1249.61</v>
      </c>
      <c r="E29" s="11">
        <v>46.08</v>
      </c>
      <c r="F29" s="11">
        <v>0</v>
      </c>
      <c r="G29" s="15">
        <v>10</v>
      </c>
      <c r="H29" s="15">
        <v>57</v>
      </c>
      <c r="I29" s="15"/>
      <c r="J29" s="16"/>
    </row>
    <row r="30" s="1" customFormat="1" ht="20" customHeight="1" spans="1:10">
      <c r="A30" s="13" t="s">
        <v>63</v>
      </c>
      <c r="B30" s="14" t="s">
        <v>64</v>
      </c>
      <c r="C30" s="11">
        <f t="shared" si="0"/>
        <v>1228.39</v>
      </c>
      <c r="D30" s="11">
        <v>1196.4</v>
      </c>
      <c r="E30" s="11">
        <v>31.99</v>
      </c>
      <c r="F30" s="11">
        <v>989.03</v>
      </c>
      <c r="G30" s="15">
        <v>19</v>
      </c>
      <c r="H30" s="15">
        <v>54</v>
      </c>
      <c r="I30" s="15"/>
      <c r="J30" s="16"/>
    </row>
    <row r="31" s="1" customFormat="1" ht="20" customHeight="1" spans="1:10">
      <c r="A31" s="13" t="s">
        <v>65</v>
      </c>
      <c r="B31" s="14" t="s">
        <v>66</v>
      </c>
      <c r="C31" s="11">
        <f t="shared" si="0"/>
        <v>1174.04</v>
      </c>
      <c r="D31" s="11">
        <v>1173.95</v>
      </c>
      <c r="E31" s="11">
        <v>0.09</v>
      </c>
      <c r="F31" s="11">
        <v>0</v>
      </c>
      <c r="G31" s="15">
        <v>5</v>
      </c>
      <c r="H31" s="15">
        <v>26</v>
      </c>
      <c r="I31" s="15"/>
      <c r="J31" s="16"/>
    </row>
    <row r="32" s="1" customFormat="1" ht="20" customHeight="1" spans="1:10">
      <c r="A32" s="13" t="s">
        <v>67</v>
      </c>
      <c r="B32" s="14" t="s">
        <v>68</v>
      </c>
      <c r="C32" s="11">
        <f t="shared" si="0"/>
        <v>1172.66</v>
      </c>
      <c r="D32" s="11">
        <v>489.72</v>
      </c>
      <c r="E32" s="11">
        <v>682.94</v>
      </c>
      <c r="F32" s="11">
        <v>0</v>
      </c>
      <c r="G32" s="15">
        <v>13</v>
      </c>
      <c r="H32" s="15">
        <v>63</v>
      </c>
      <c r="I32" s="15"/>
      <c r="J32" s="16"/>
    </row>
    <row r="33" s="1" customFormat="1" ht="20" customHeight="1" spans="1:10">
      <c r="A33" s="13" t="s">
        <v>69</v>
      </c>
      <c r="B33" s="14" t="s">
        <v>70</v>
      </c>
      <c r="C33" s="11">
        <f t="shared" si="0"/>
        <v>1147.53</v>
      </c>
      <c r="D33" s="11">
        <v>1138.66</v>
      </c>
      <c r="E33" s="11">
        <v>8.87</v>
      </c>
      <c r="F33" s="11">
        <v>0</v>
      </c>
      <c r="G33" s="15">
        <v>14</v>
      </c>
      <c r="H33" s="15">
        <v>42</v>
      </c>
      <c r="I33" s="15"/>
      <c r="J33" s="16"/>
    </row>
    <row r="34" s="1" customFormat="1" ht="20" customHeight="1" spans="1:10">
      <c r="A34" s="13" t="s">
        <v>71</v>
      </c>
      <c r="B34" s="14" t="s">
        <v>72</v>
      </c>
      <c r="C34" s="11">
        <f t="shared" si="0"/>
        <v>1113</v>
      </c>
      <c r="D34" s="11">
        <v>1113</v>
      </c>
      <c r="E34" s="11">
        <v>0</v>
      </c>
      <c r="F34" s="11">
        <v>300.57</v>
      </c>
      <c r="G34" s="15">
        <v>13</v>
      </c>
      <c r="H34" s="15">
        <v>45</v>
      </c>
      <c r="I34" s="15"/>
      <c r="J34" s="16"/>
    </row>
    <row r="35" s="1" customFormat="1" ht="20" customHeight="1" spans="1:10">
      <c r="A35" s="13" t="s">
        <v>73</v>
      </c>
      <c r="B35" s="14" t="s">
        <v>74</v>
      </c>
      <c r="C35" s="11">
        <f t="shared" si="0"/>
        <v>1022.57</v>
      </c>
      <c r="D35" s="11">
        <v>1022.57</v>
      </c>
      <c r="E35" s="11">
        <v>0</v>
      </c>
      <c r="F35" s="11">
        <v>608.19</v>
      </c>
      <c r="G35" s="15">
        <v>12</v>
      </c>
      <c r="H35" s="15">
        <v>63</v>
      </c>
      <c r="I35" s="15"/>
      <c r="J35" s="16"/>
    </row>
    <row r="36" s="1" customFormat="1" ht="20" customHeight="1" spans="1:10">
      <c r="A36" s="13" t="s">
        <v>75</v>
      </c>
      <c r="B36" s="14" t="s">
        <v>76</v>
      </c>
      <c r="C36" s="11">
        <f t="shared" si="0"/>
        <v>1006.84</v>
      </c>
      <c r="D36" s="11">
        <v>747.24</v>
      </c>
      <c r="E36" s="11">
        <v>259.6</v>
      </c>
      <c r="F36" s="11">
        <v>442.52</v>
      </c>
      <c r="G36" s="15">
        <v>13</v>
      </c>
      <c r="H36" s="15">
        <v>45</v>
      </c>
      <c r="I36" s="15"/>
      <c r="J36" s="16"/>
    </row>
    <row r="37" s="1" customFormat="1" ht="20" customHeight="1" spans="1:10">
      <c r="A37" s="13" t="s">
        <v>77</v>
      </c>
      <c r="B37" s="14" t="s">
        <v>78</v>
      </c>
      <c r="C37" s="11">
        <f t="shared" si="0"/>
        <v>974.38</v>
      </c>
      <c r="D37" s="11">
        <v>935.13</v>
      </c>
      <c r="E37" s="11">
        <v>39.25</v>
      </c>
      <c r="F37" s="11">
        <v>0</v>
      </c>
      <c r="G37" s="15">
        <v>13</v>
      </c>
      <c r="H37" s="15">
        <v>28</v>
      </c>
      <c r="I37" s="15"/>
      <c r="J37" s="16"/>
    </row>
    <row r="38" s="1" customFormat="1" ht="20" customHeight="1" spans="1:10">
      <c r="A38" s="13" t="s">
        <v>79</v>
      </c>
      <c r="B38" s="14" t="s">
        <v>80</v>
      </c>
      <c r="C38" s="11">
        <f t="shared" si="0"/>
        <v>973.45</v>
      </c>
      <c r="D38" s="11">
        <v>933.04</v>
      </c>
      <c r="E38" s="11">
        <v>40.41</v>
      </c>
      <c r="F38" s="11">
        <v>0</v>
      </c>
      <c r="G38" s="15">
        <v>10</v>
      </c>
      <c r="H38" s="15">
        <v>24</v>
      </c>
      <c r="I38" s="15"/>
      <c r="J38" s="16"/>
    </row>
    <row r="39" s="1" customFormat="1" ht="20" customHeight="1" spans="1:10">
      <c r="A39" s="13" t="s">
        <v>81</v>
      </c>
      <c r="B39" s="14" t="s">
        <v>82</v>
      </c>
      <c r="C39" s="11">
        <f t="shared" si="0"/>
        <v>917.11</v>
      </c>
      <c r="D39" s="11">
        <v>519.74</v>
      </c>
      <c r="E39" s="11">
        <v>397.37</v>
      </c>
      <c r="F39" s="11">
        <v>0</v>
      </c>
      <c r="G39" s="15">
        <v>9</v>
      </c>
      <c r="H39" s="15">
        <v>44</v>
      </c>
      <c r="I39" s="15"/>
      <c r="J39" s="16"/>
    </row>
    <row r="40" s="1" customFormat="1" ht="20" customHeight="1" spans="1:10">
      <c r="A40" s="13" t="s">
        <v>83</v>
      </c>
      <c r="B40" s="14" t="s">
        <v>84</v>
      </c>
      <c r="C40" s="11">
        <f t="shared" si="0"/>
        <v>916.96</v>
      </c>
      <c r="D40" s="11">
        <v>860.48</v>
      </c>
      <c r="E40" s="11">
        <v>56.48</v>
      </c>
      <c r="F40" s="11">
        <v>1538.74</v>
      </c>
      <c r="G40" s="15">
        <v>14</v>
      </c>
      <c r="H40" s="15">
        <v>37</v>
      </c>
      <c r="I40" s="15"/>
      <c r="J40" s="16"/>
    </row>
    <row r="41" s="1" customFormat="1" ht="20" customHeight="1" spans="1:10">
      <c r="A41" s="13" t="s">
        <v>85</v>
      </c>
      <c r="B41" s="14" t="s">
        <v>86</v>
      </c>
      <c r="C41" s="11">
        <f t="shared" si="0"/>
        <v>859.55</v>
      </c>
      <c r="D41" s="11">
        <v>190.18</v>
      </c>
      <c r="E41" s="11">
        <v>669.37</v>
      </c>
      <c r="F41" s="11">
        <v>0</v>
      </c>
      <c r="G41" s="15">
        <v>5</v>
      </c>
      <c r="H41" s="15">
        <v>29</v>
      </c>
      <c r="I41" s="15"/>
      <c r="J41" s="16"/>
    </row>
    <row r="42" s="1" customFormat="1" ht="193" customHeight="1" spans="1:10">
      <c r="A42" s="13" t="s">
        <v>87</v>
      </c>
      <c r="B42" s="14" t="s">
        <v>88</v>
      </c>
      <c r="C42" s="11">
        <f t="shared" si="0"/>
        <v>822.95</v>
      </c>
      <c r="D42" s="11">
        <v>693.14</v>
      </c>
      <c r="E42" s="11">
        <v>129.81</v>
      </c>
      <c r="F42" s="11">
        <v>0</v>
      </c>
      <c r="G42" s="15">
        <v>10</v>
      </c>
      <c r="H42" s="15">
        <v>25</v>
      </c>
      <c r="I42" s="15"/>
      <c r="J42" s="17" t="s">
        <v>89</v>
      </c>
    </row>
    <row r="43" s="1" customFormat="1" ht="20" customHeight="1" spans="1:10">
      <c r="A43" s="13" t="s">
        <v>90</v>
      </c>
      <c r="B43" s="14" t="s">
        <v>91</v>
      </c>
      <c r="C43" s="11">
        <f t="shared" si="0"/>
        <v>776.45</v>
      </c>
      <c r="D43" s="11">
        <v>735.23</v>
      </c>
      <c r="E43" s="11">
        <v>41.22</v>
      </c>
      <c r="F43" s="11">
        <v>0</v>
      </c>
      <c r="G43" s="15">
        <v>8</v>
      </c>
      <c r="H43" s="15">
        <v>21</v>
      </c>
      <c r="I43" s="15"/>
      <c r="J43" s="16"/>
    </row>
    <row r="44" s="1" customFormat="1" ht="20" customHeight="1" spans="1:10">
      <c r="A44" s="13" t="s">
        <v>92</v>
      </c>
      <c r="B44" s="14" t="s">
        <v>93</v>
      </c>
      <c r="C44" s="11">
        <f t="shared" si="0"/>
        <v>759.42</v>
      </c>
      <c r="D44" s="11">
        <v>706.78</v>
      </c>
      <c r="E44" s="11">
        <v>52.64</v>
      </c>
      <c r="F44" s="11">
        <v>955.06</v>
      </c>
      <c r="G44" s="15">
        <v>15</v>
      </c>
      <c r="H44" s="15">
        <v>42</v>
      </c>
      <c r="I44" s="15"/>
      <c r="J44" s="16"/>
    </row>
    <row r="45" s="1" customFormat="1" ht="20" customHeight="1" spans="1:10">
      <c r="A45" s="13" t="s">
        <v>94</v>
      </c>
      <c r="B45" s="14" t="s">
        <v>95</v>
      </c>
      <c r="C45" s="11">
        <f t="shared" si="0"/>
        <v>751.31</v>
      </c>
      <c r="D45" s="11">
        <v>741.38</v>
      </c>
      <c r="E45" s="11">
        <v>9.93</v>
      </c>
      <c r="F45" s="11">
        <v>0</v>
      </c>
      <c r="G45" s="15">
        <v>11</v>
      </c>
      <c r="H45" s="15">
        <v>40</v>
      </c>
      <c r="I45" s="15"/>
      <c r="J45" s="16"/>
    </row>
    <row r="46" s="1" customFormat="1" ht="20" customHeight="1" spans="1:10">
      <c r="A46" s="13" t="s">
        <v>96</v>
      </c>
      <c r="B46" s="14" t="s">
        <v>97</v>
      </c>
      <c r="C46" s="11">
        <f t="shared" si="0"/>
        <v>733.47</v>
      </c>
      <c r="D46" s="11">
        <v>702.12</v>
      </c>
      <c r="E46" s="11">
        <v>31.35</v>
      </c>
      <c r="F46" s="11">
        <v>0</v>
      </c>
      <c r="G46" s="15">
        <v>5</v>
      </c>
      <c r="H46" s="15">
        <v>33</v>
      </c>
      <c r="I46" s="15"/>
      <c r="J46" s="16"/>
    </row>
    <row r="47" s="1" customFormat="1" ht="20" customHeight="1" spans="1:10">
      <c r="A47" s="13" t="s">
        <v>98</v>
      </c>
      <c r="B47" s="14" t="s">
        <v>99</v>
      </c>
      <c r="C47" s="11">
        <f t="shared" si="0"/>
        <v>716.64</v>
      </c>
      <c r="D47" s="11">
        <v>626.96</v>
      </c>
      <c r="E47" s="11">
        <v>89.68</v>
      </c>
      <c r="F47" s="11">
        <v>0</v>
      </c>
      <c r="G47" s="15">
        <v>10</v>
      </c>
      <c r="H47" s="15">
        <v>41</v>
      </c>
      <c r="I47" s="15"/>
      <c r="J47" s="16"/>
    </row>
    <row r="48" s="1" customFormat="1" ht="20" customHeight="1" spans="1:10">
      <c r="A48" s="13" t="s">
        <v>100</v>
      </c>
      <c r="B48" s="14" t="s">
        <v>101</v>
      </c>
      <c r="C48" s="11">
        <f t="shared" si="0"/>
        <v>709.07</v>
      </c>
      <c r="D48" s="11">
        <v>709.07</v>
      </c>
      <c r="E48" s="11">
        <v>0</v>
      </c>
      <c r="F48" s="11">
        <v>0</v>
      </c>
      <c r="G48" s="15">
        <v>8</v>
      </c>
      <c r="H48" s="15">
        <v>22</v>
      </c>
      <c r="I48" s="15"/>
      <c r="J48" s="16"/>
    </row>
    <row r="49" s="1" customFormat="1" ht="20" customHeight="1" spans="1:10">
      <c r="A49" s="13" t="s">
        <v>102</v>
      </c>
      <c r="B49" s="14" t="s">
        <v>103</v>
      </c>
      <c r="C49" s="11">
        <f t="shared" si="0"/>
        <v>689.22</v>
      </c>
      <c r="D49" s="11">
        <v>598.3</v>
      </c>
      <c r="E49" s="11">
        <v>90.92</v>
      </c>
      <c r="F49" s="11">
        <v>0</v>
      </c>
      <c r="G49" s="15">
        <v>21</v>
      </c>
      <c r="H49" s="15">
        <v>61</v>
      </c>
      <c r="I49" s="15"/>
      <c r="J49" s="16"/>
    </row>
    <row r="50" s="1" customFormat="1" ht="20" customHeight="1" spans="1:10">
      <c r="A50" s="13" t="s">
        <v>104</v>
      </c>
      <c r="B50" s="14" t="s">
        <v>105</v>
      </c>
      <c r="C50" s="11">
        <f t="shared" si="0"/>
        <v>688.1</v>
      </c>
      <c r="D50" s="11">
        <v>348.79</v>
      </c>
      <c r="E50" s="11">
        <v>339.31</v>
      </c>
      <c r="F50" s="11">
        <v>0</v>
      </c>
      <c r="G50" s="15">
        <v>5</v>
      </c>
      <c r="H50" s="15">
        <v>22</v>
      </c>
      <c r="I50" s="15"/>
      <c r="J50" s="16"/>
    </row>
    <row r="51" s="1" customFormat="1" ht="20" customHeight="1" spans="1:10">
      <c r="A51" s="13" t="s">
        <v>106</v>
      </c>
      <c r="B51" s="14" t="s">
        <v>107</v>
      </c>
      <c r="C51" s="11">
        <f t="shared" si="0"/>
        <v>668.39</v>
      </c>
      <c r="D51" s="11">
        <v>515.45</v>
      </c>
      <c r="E51" s="11">
        <v>152.94</v>
      </c>
      <c r="F51" s="11">
        <v>0</v>
      </c>
      <c r="G51" s="15">
        <v>12</v>
      </c>
      <c r="H51" s="15">
        <v>38</v>
      </c>
      <c r="I51" s="15"/>
      <c r="J51" s="16"/>
    </row>
    <row r="52" s="1" customFormat="1" ht="20" customHeight="1" spans="1:10">
      <c r="A52" s="13" t="s">
        <v>108</v>
      </c>
      <c r="B52" s="14" t="s">
        <v>109</v>
      </c>
      <c r="C52" s="11">
        <f t="shared" si="0"/>
        <v>658.35</v>
      </c>
      <c r="D52" s="11">
        <v>525.11</v>
      </c>
      <c r="E52" s="11">
        <v>133.24</v>
      </c>
      <c r="F52" s="11">
        <v>0</v>
      </c>
      <c r="G52" s="15">
        <v>9</v>
      </c>
      <c r="H52" s="15">
        <v>32</v>
      </c>
      <c r="I52" s="15"/>
      <c r="J52" s="16"/>
    </row>
    <row r="53" s="1" customFormat="1" ht="20" customHeight="1" spans="1:10">
      <c r="A53" s="13" t="s">
        <v>110</v>
      </c>
      <c r="B53" s="14" t="s">
        <v>111</v>
      </c>
      <c r="C53" s="11">
        <f t="shared" si="0"/>
        <v>657.33</v>
      </c>
      <c r="D53" s="11">
        <v>655.15</v>
      </c>
      <c r="E53" s="11">
        <v>2.18</v>
      </c>
      <c r="F53" s="11">
        <v>654.32</v>
      </c>
      <c r="G53" s="15">
        <v>12</v>
      </c>
      <c r="H53" s="15">
        <v>33</v>
      </c>
      <c r="I53" s="15"/>
      <c r="J53" s="16"/>
    </row>
    <row r="54" s="1" customFormat="1" ht="20" customHeight="1" spans="1:10">
      <c r="A54" s="13" t="s">
        <v>112</v>
      </c>
      <c r="B54" s="14" t="s">
        <v>113</v>
      </c>
      <c r="C54" s="11">
        <f t="shared" si="0"/>
        <v>647.52</v>
      </c>
      <c r="D54" s="11">
        <v>221.65</v>
      </c>
      <c r="E54" s="11">
        <v>425.87</v>
      </c>
      <c r="F54" s="11">
        <v>0</v>
      </c>
      <c r="G54" s="15">
        <v>6</v>
      </c>
      <c r="H54" s="15">
        <v>24</v>
      </c>
      <c r="I54" s="15"/>
      <c r="J54" s="16"/>
    </row>
    <row r="55" s="1" customFormat="1" ht="20" customHeight="1" spans="1:10">
      <c r="A55" s="13" t="s">
        <v>114</v>
      </c>
      <c r="B55" s="14" t="s">
        <v>115</v>
      </c>
      <c r="C55" s="11">
        <f t="shared" si="0"/>
        <v>604.29</v>
      </c>
      <c r="D55" s="11">
        <v>557.94</v>
      </c>
      <c r="E55" s="11">
        <v>46.35</v>
      </c>
      <c r="F55" s="11">
        <v>0</v>
      </c>
      <c r="G55" s="15">
        <v>5</v>
      </c>
      <c r="H55" s="15">
        <v>28</v>
      </c>
      <c r="I55" s="15"/>
      <c r="J55" s="16"/>
    </row>
    <row r="56" s="1" customFormat="1" ht="20" customHeight="1" spans="1:10">
      <c r="A56" s="13" t="s">
        <v>116</v>
      </c>
      <c r="B56" s="14" t="s">
        <v>117</v>
      </c>
      <c r="C56" s="11">
        <f t="shared" si="0"/>
        <v>600.36</v>
      </c>
      <c r="D56" s="11">
        <v>460.06</v>
      </c>
      <c r="E56" s="11">
        <v>140.3</v>
      </c>
      <c r="F56" s="11">
        <v>0</v>
      </c>
      <c r="G56" s="15">
        <v>6</v>
      </c>
      <c r="H56" s="15">
        <v>20</v>
      </c>
      <c r="I56" s="15"/>
      <c r="J56" s="16"/>
    </row>
    <row r="57" s="1" customFormat="1" ht="20" customHeight="1" spans="1:10">
      <c r="A57" s="13" t="s">
        <v>118</v>
      </c>
      <c r="B57" s="14" t="s">
        <v>119</v>
      </c>
      <c r="C57" s="11">
        <f t="shared" si="0"/>
        <v>593.68</v>
      </c>
      <c r="D57" s="11">
        <v>593.68</v>
      </c>
      <c r="E57" s="11">
        <v>0</v>
      </c>
      <c r="F57" s="11">
        <v>0</v>
      </c>
      <c r="G57" s="15">
        <v>6</v>
      </c>
      <c r="H57" s="15">
        <v>25</v>
      </c>
      <c r="I57" s="15"/>
      <c r="J57" s="16"/>
    </row>
    <row r="58" s="1" customFormat="1" ht="20" customHeight="1" spans="1:10">
      <c r="A58" s="13" t="s">
        <v>120</v>
      </c>
      <c r="B58" s="14" t="s">
        <v>121</v>
      </c>
      <c r="C58" s="11">
        <f t="shared" si="0"/>
        <v>576.72</v>
      </c>
      <c r="D58" s="11">
        <v>553.22</v>
      </c>
      <c r="E58" s="11">
        <v>23.5</v>
      </c>
      <c r="F58" s="11">
        <v>0</v>
      </c>
      <c r="G58" s="15">
        <v>4</v>
      </c>
      <c r="H58" s="15">
        <v>9</v>
      </c>
      <c r="I58" s="15"/>
      <c r="J58" s="16"/>
    </row>
    <row r="59" s="1" customFormat="1" ht="20" customHeight="1" spans="1:10">
      <c r="A59" s="13" t="s">
        <v>122</v>
      </c>
      <c r="B59" s="14" t="s">
        <v>123</v>
      </c>
      <c r="C59" s="11">
        <f t="shared" si="0"/>
        <v>560.03</v>
      </c>
      <c r="D59" s="11">
        <v>560.03</v>
      </c>
      <c r="E59" s="11">
        <v>0</v>
      </c>
      <c r="F59" s="11">
        <v>0</v>
      </c>
      <c r="G59" s="15">
        <v>7</v>
      </c>
      <c r="H59" s="15">
        <v>25</v>
      </c>
      <c r="I59" s="15"/>
      <c r="J59" s="16"/>
    </row>
    <row r="60" s="1" customFormat="1" ht="20" customHeight="1" spans="1:10">
      <c r="A60" s="13" t="s">
        <v>124</v>
      </c>
      <c r="B60" s="14" t="s">
        <v>125</v>
      </c>
      <c r="C60" s="11">
        <f t="shared" si="0"/>
        <v>553.42</v>
      </c>
      <c r="D60" s="11">
        <v>544.93</v>
      </c>
      <c r="E60" s="11">
        <v>8.49</v>
      </c>
      <c r="F60" s="11">
        <v>200.31</v>
      </c>
      <c r="G60" s="15">
        <v>8</v>
      </c>
      <c r="H60" s="15">
        <v>38</v>
      </c>
      <c r="I60" s="15"/>
      <c r="J60" s="16"/>
    </row>
    <row r="61" s="1" customFormat="1" ht="20" customHeight="1" spans="1:10">
      <c r="A61" s="13" t="s">
        <v>126</v>
      </c>
      <c r="B61" s="14" t="s">
        <v>127</v>
      </c>
      <c r="C61" s="11">
        <f t="shared" si="0"/>
        <v>550.61</v>
      </c>
      <c r="D61" s="11">
        <v>443.51</v>
      </c>
      <c r="E61" s="11">
        <v>107.1</v>
      </c>
      <c r="F61" s="11">
        <v>0</v>
      </c>
      <c r="G61" s="15">
        <v>8</v>
      </c>
      <c r="H61" s="15">
        <v>13</v>
      </c>
      <c r="I61" s="15"/>
      <c r="J61" s="16"/>
    </row>
    <row r="62" s="1" customFormat="1" ht="20" customHeight="1" spans="1:10">
      <c r="A62" s="13" t="s">
        <v>128</v>
      </c>
      <c r="B62" s="14" t="s">
        <v>129</v>
      </c>
      <c r="C62" s="11">
        <f t="shared" si="0"/>
        <v>546.66</v>
      </c>
      <c r="D62" s="11">
        <v>503.28</v>
      </c>
      <c r="E62" s="11">
        <v>43.38</v>
      </c>
      <c r="F62" s="11">
        <v>0</v>
      </c>
      <c r="G62" s="15">
        <v>6</v>
      </c>
      <c r="H62" s="15">
        <v>26</v>
      </c>
      <c r="I62" s="15"/>
      <c r="J62" s="16"/>
    </row>
    <row r="63" s="1" customFormat="1" ht="20" customHeight="1" spans="1:10">
      <c r="A63" s="13" t="s">
        <v>130</v>
      </c>
      <c r="B63" s="14" t="s">
        <v>131</v>
      </c>
      <c r="C63" s="11">
        <f t="shared" si="0"/>
        <v>531.59</v>
      </c>
      <c r="D63" s="11">
        <v>353.2</v>
      </c>
      <c r="E63" s="11">
        <v>178.39</v>
      </c>
      <c r="F63" s="11">
        <v>0</v>
      </c>
      <c r="G63" s="15">
        <v>10</v>
      </c>
      <c r="H63" s="15">
        <v>31</v>
      </c>
      <c r="I63" s="15"/>
      <c r="J63" s="16"/>
    </row>
    <row r="64" s="1" customFormat="1" ht="20" customHeight="1" spans="1:10">
      <c r="A64" s="13" t="s">
        <v>132</v>
      </c>
      <c r="B64" s="14" t="s">
        <v>133</v>
      </c>
      <c r="C64" s="11">
        <f t="shared" si="0"/>
        <v>519.49</v>
      </c>
      <c r="D64" s="11">
        <v>466.85</v>
      </c>
      <c r="E64" s="11">
        <v>52.64</v>
      </c>
      <c r="F64" s="11">
        <v>0</v>
      </c>
      <c r="G64" s="15">
        <v>11</v>
      </c>
      <c r="H64" s="15">
        <v>22</v>
      </c>
      <c r="I64" s="15"/>
      <c r="J64" s="16"/>
    </row>
    <row r="65" s="1" customFormat="1" ht="20" customHeight="1" spans="1:10">
      <c r="A65" s="13" t="s">
        <v>134</v>
      </c>
      <c r="B65" s="14" t="s">
        <v>135</v>
      </c>
      <c r="C65" s="11">
        <f t="shared" si="0"/>
        <v>513.3</v>
      </c>
      <c r="D65" s="11">
        <v>459.44</v>
      </c>
      <c r="E65" s="11">
        <v>53.86</v>
      </c>
      <c r="F65" s="11">
        <v>0</v>
      </c>
      <c r="G65" s="15">
        <v>13</v>
      </c>
      <c r="H65" s="15">
        <v>31</v>
      </c>
      <c r="I65" s="15"/>
      <c r="J65" s="16"/>
    </row>
    <row r="66" s="1" customFormat="1" ht="99" customHeight="1" spans="1:10">
      <c r="A66" s="13" t="s">
        <v>136</v>
      </c>
      <c r="B66" s="14" t="s">
        <v>137</v>
      </c>
      <c r="C66" s="11">
        <f t="shared" si="0"/>
        <v>503.27</v>
      </c>
      <c r="D66" s="11">
        <v>395.14</v>
      </c>
      <c r="E66" s="11">
        <v>108.13</v>
      </c>
      <c r="F66" s="11">
        <v>0</v>
      </c>
      <c r="G66" s="15">
        <v>13</v>
      </c>
      <c r="H66" s="15">
        <v>20</v>
      </c>
      <c r="I66" s="15"/>
      <c r="J66" s="17" t="s">
        <v>138</v>
      </c>
    </row>
    <row r="67" s="1" customFormat="1" ht="20" customHeight="1" spans="1:10">
      <c r="A67" s="13" t="s">
        <v>139</v>
      </c>
      <c r="B67" s="14" t="s">
        <v>140</v>
      </c>
      <c r="C67" s="11">
        <f t="shared" si="0"/>
        <v>498.01</v>
      </c>
      <c r="D67" s="11">
        <v>320.04</v>
      </c>
      <c r="E67" s="11">
        <v>177.97</v>
      </c>
      <c r="F67" s="11">
        <v>189.45</v>
      </c>
      <c r="G67" s="15">
        <v>6</v>
      </c>
      <c r="H67" s="15">
        <v>26</v>
      </c>
      <c r="I67" s="15"/>
      <c r="J67" s="16"/>
    </row>
    <row r="68" s="1" customFormat="1" ht="20" customHeight="1" spans="1:10">
      <c r="A68" s="13" t="s">
        <v>141</v>
      </c>
      <c r="B68" s="14" t="s">
        <v>142</v>
      </c>
      <c r="C68" s="11">
        <f t="shared" si="0"/>
        <v>497.99</v>
      </c>
      <c r="D68" s="11">
        <v>294.32</v>
      </c>
      <c r="E68" s="11">
        <v>203.67</v>
      </c>
      <c r="F68" s="11">
        <v>0</v>
      </c>
      <c r="G68" s="15">
        <v>6</v>
      </c>
      <c r="H68" s="15">
        <v>18</v>
      </c>
      <c r="I68" s="15"/>
      <c r="J68" s="16"/>
    </row>
    <row r="69" s="1" customFormat="1" ht="20" customHeight="1" spans="1:10">
      <c r="A69" s="13" t="s">
        <v>143</v>
      </c>
      <c r="B69" s="14" t="s">
        <v>144</v>
      </c>
      <c r="C69" s="11">
        <f t="shared" ref="C69:C132" si="1">D69+E69</f>
        <v>496.37</v>
      </c>
      <c r="D69" s="11">
        <v>249.24</v>
      </c>
      <c r="E69" s="11">
        <v>247.13</v>
      </c>
      <c r="F69" s="11">
        <v>413.56</v>
      </c>
      <c r="G69" s="15">
        <v>7</v>
      </c>
      <c r="H69" s="15">
        <v>18</v>
      </c>
      <c r="I69" s="15"/>
      <c r="J69" s="16"/>
    </row>
    <row r="70" s="1" customFormat="1" ht="20" customHeight="1" spans="1:10">
      <c r="A70" s="13" t="s">
        <v>145</v>
      </c>
      <c r="B70" s="14" t="s">
        <v>146</v>
      </c>
      <c r="C70" s="11">
        <f t="shared" si="1"/>
        <v>489.58</v>
      </c>
      <c r="D70" s="11">
        <v>412.46</v>
      </c>
      <c r="E70" s="11">
        <v>77.12</v>
      </c>
      <c r="F70" s="11">
        <v>0</v>
      </c>
      <c r="G70" s="15">
        <v>3</v>
      </c>
      <c r="H70" s="15">
        <v>15</v>
      </c>
      <c r="I70" s="15"/>
      <c r="J70" s="16"/>
    </row>
    <row r="71" s="1" customFormat="1" ht="20" customHeight="1" spans="1:10">
      <c r="A71" s="13" t="s">
        <v>147</v>
      </c>
      <c r="B71" s="14" t="s">
        <v>148</v>
      </c>
      <c r="C71" s="11">
        <f t="shared" si="1"/>
        <v>486.15</v>
      </c>
      <c r="D71" s="11">
        <v>426.14</v>
      </c>
      <c r="E71" s="11">
        <v>60.01</v>
      </c>
      <c r="F71" s="11">
        <v>0</v>
      </c>
      <c r="G71" s="15">
        <v>3</v>
      </c>
      <c r="H71" s="15">
        <v>20</v>
      </c>
      <c r="I71" s="15"/>
      <c r="J71" s="16"/>
    </row>
    <row r="72" s="1" customFormat="1" ht="173" customHeight="1" spans="1:10">
      <c r="A72" s="13" t="s">
        <v>149</v>
      </c>
      <c r="B72" s="14" t="s">
        <v>150</v>
      </c>
      <c r="C72" s="11">
        <f t="shared" si="1"/>
        <v>484.13</v>
      </c>
      <c r="D72" s="11">
        <v>484.13</v>
      </c>
      <c r="E72" s="11">
        <v>0</v>
      </c>
      <c r="F72" s="11">
        <v>0</v>
      </c>
      <c r="G72" s="15">
        <v>7</v>
      </c>
      <c r="H72" s="15">
        <v>20</v>
      </c>
      <c r="I72" s="15"/>
      <c r="J72" s="17" t="s">
        <v>151</v>
      </c>
    </row>
    <row r="73" s="1" customFormat="1" ht="20" customHeight="1" spans="1:10">
      <c r="A73" s="13" t="s">
        <v>152</v>
      </c>
      <c r="B73" s="14" t="s">
        <v>153</v>
      </c>
      <c r="C73" s="11">
        <f t="shared" si="1"/>
        <v>472.59</v>
      </c>
      <c r="D73" s="11">
        <v>472.59</v>
      </c>
      <c r="E73" s="11">
        <v>0</v>
      </c>
      <c r="F73" s="11">
        <v>0</v>
      </c>
      <c r="G73" s="15">
        <v>6</v>
      </c>
      <c r="H73" s="15">
        <v>6</v>
      </c>
      <c r="I73" s="15"/>
      <c r="J73" s="16"/>
    </row>
    <row r="74" s="1" customFormat="1" ht="20" customHeight="1" spans="1:10">
      <c r="A74" s="13" t="s">
        <v>154</v>
      </c>
      <c r="B74" s="14" t="s">
        <v>155</v>
      </c>
      <c r="C74" s="11">
        <f t="shared" si="1"/>
        <v>472.11</v>
      </c>
      <c r="D74" s="11">
        <v>461.75</v>
      </c>
      <c r="E74" s="11">
        <v>10.36</v>
      </c>
      <c r="F74" s="11">
        <v>0</v>
      </c>
      <c r="G74" s="15">
        <v>8</v>
      </c>
      <c r="H74" s="15">
        <v>22</v>
      </c>
      <c r="I74" s="15"/>
      <c r="J74" s="16"/>
    </row>
    <row r="75" s="1" customFormat="1" ht="20" customHeight="1" spans="1:10">
      <c r="A75" s="13" t="s">
        <v>156</v>
      </c>
      <c r="B75" s="14" t="s">
        <v>157</v>
      </c>
      <c r="C75" s="11">
        <f t="shared" si="1"/>
        <v>471.84</v>
      </c>
      <c r="D75" s="11">
        <v>384.22</v>
      </c>
      <c r="E75" s="11">
        <v>87.62</v>
      </c>
      <c r="F75" s="11">
        <v>0</v>
      </c>
      <c r="G75" s="15">
        <v>10</v>
      </c>
      <c r="H75" s="15">
        <v>18</v>
      </c>
      <c r="I75" s="15"/>
      <c r="J75" s="16"/>
    </row>
    <row r="76" s="1" customFormat="1" ht="110" customHeight="1" spans="1:10">
      <c r="A76" s="13" t="s">
        <v>158</v>
      </c>
      <c r="B76" s="14" t="s">
        <v>159</v>
      </c>
      <c r="C76" s="11">
        <f t="shared" si="1"/>
        <v>466.14</v>
      </c>
      <c r="D76" s="11">
        <v>463.17</v>
      </c>
      <c r="E76" s="11">
        <v>2.97</v>
      </c>
      <c r="F76" s="11">
        <v>0</v>
      </c>
      <c r="G76" s="15">
        <v>9</v>
      </c>
      <c r="H76" s="15">
        <v>27</v>
      </c>
      <c r="I76" s="15"/>
      <c r="J76" s="18" t="s">
        <v>160</v>
      </c>
    </row>
    <row r="77" s="1" customFormat="1" ht="20" customHeight="1" spans="1:10">
      <c r="A77" s="13" t="s">
        <v>161</v>
      </c>
      <c r="B77" s="14" t="s">
        <v>162</v>
      </c>
      <c r="C77" s="11">
        <f t="shared" si="1"/>
        <v>451.97</v>
      </c>
      <c r="D77" s="11">
        <v>414.96</v>
      </c>
      <c r="E77" s="11">
        <v>37.01</v>
      </c>
      <c r="F77" s="11">
        <v>0</v>
      </c>
      <c r="G77" s="15">
        <v>8</v>
      </c>
      <c r="H77" s="15">
        <v>28</v>
      </c>
      <c r="I77" s="15"/>
      <c r="J77" s="16"/>
    </row>
    <row r="78" s="1" customFormat="1" ht="59" customHeight="1" spans="1:10">
      <c r="A78" s="13" t="s">
        <v>163</v>
      </c>
      <c r="B78" s="14" t="s">
        <v>164</v>
      </c>
      <c r="C78" s="11">
        <f t="shared" si="1"/>
        <v>447.19</v>
      </c>
      <c r="D78" s="11">
        <v>408.43</v>
      </c>
      <c r="E78" s="11">
        <v>38.76</v>
      </c>
      <c r="F78" s="11">
        <v>0</v>
      </c>
      <c r="G78" s="15">
        <v>11</v>
      </c>
      <c r="H78" s="15">
        <v>29</v>
      </c>
      <c r="I78" s="15"/>
      <c r="J78" s="17" t="s">
        <v>165</v>
      </c>
    </row>
    <row r="79" s="1" customFormat="1" ht="20" customHeight="1" spans="1:10">
      <c r="A79" s="13" t="s">
        <v>166</v>
      </c>
      <c r="B79" s="14" t="s">
        <v>167</v>
      </c>
      <c r="C79" s="11">
        <f t="shared" si="1"/>
        <v>445.96</v>
      </c>
      <c r="D79" s="11">
        <v>406.15</v>
      </c>
      <c r="E79" s="11">
        <v>39.81</v>
      </c>
      <c r="F79" s="11">
        <v>0</v>
      </c>
      <c r="G79" s="15">
        <v>4</v>
      </c>
      <c r="H79" s="15">
        <v>14</v>
      </c>
      <c r="I79" s="15"/>
      <c r="J79" s="16"/>
    </row>
    <row r="80" s="1" customFormat="1" ht="20" customHeight="1" spans="1:10">
      <c r="A80" s="13" t="s">
        <v>168</v>
      </c>
      <c r="B80" s="14" t="s">
        <v>169</v>
      </c>
      <c r="C80" s="11">
        <f t="shared" si="1"/>
        <v>443.21</v>
      </c>
      <c r="D80" s="11">
        <v>434.81</v>
      </c>
      <c r="E80" s="11">
        <v>8.4</v>
      </c>
      <c r="F80" s="11">
        <v>0</v>
      </c>
      <c r="G80" s="15">
        <v>6</v>
      </c>
      <c r="H80" s="15">
        <v>28</v>
      </c>
      <c r="I80" s="15"/>
      <c r="J80" s="16"/>
    </row>
    <row r="81" s="1" customFormat="1" ht="20" customHeight="1" spans="1:10">
      <c r="A81" s="13" t="s">
        <v>170</v>
      </c>
      <c r="B81" s="14" t="s">
        <v>171</v>
      </c>
      <c r="C81" s="11">
        <f t="shared" si="1"/>
        <v>441.86</v>
      </c>
      <c r="D81" s="11">
        <v>383.88</v>
      </c>
      <c r="E81" s="11">
        <v>57.98</v>
      </c>
      <c r="F81" s="11">
        <v>0</v>
      </c>
      <c r="G81" s="15">
        <v>4</v>
      </c>
      <c r="H81" s="15">
        <v>23</v>
      </c>
      <c r="I81" s="15"/>
      <c r="J81" s="16"/>
    </row>
    <row r="82" s="1" customFormat="1" ht="20" customHeight="1" spans="1:10">
      <c r="A82" s="13" t="s">
        <v>172</v>
      </c>
      <c r="B82" s="14" t="s">
        <v>173</v>
      </c>
      <c r="C82" s="11">
        <f t="shared" si="1"/>
        <v>437.89</v>
      </c>
      <c r="D82" s="11">
        <v>437.89</v>
      </c>
      <c r="E82" s="11">
        <v>0</v>
      </c>
      <c r="F82" s="11">
        <v>3172.58</v>
      </c>
      <c r="G82" s="15">
        <v>9</v>
      </c>
      <c r="H82" s="15">
        <v>23</v>
      </c>
      <c r="I82" s="15"/>
      <c r="J82" s="16"/>
    </row>
    <row r="83" s="1" customFormat="1" ht="20" customHeight="1" spans="1:10">
      <c r="A83" s="13" t="s">
        <v>174</v>
      </c>
      <c r="B83" s="14" t="s">
        <v>175</v>
      </c>
      <c r="C83" s="11">
        <f t="shared" si="1"/>
        <v>432.23</v>
      </c>
      <c r="D83" s="11">
        <v>365.59</v>
      </c>
      <c r="E83" s="11">
        <v>66.64</v>
      </c>
      <c r="F83" s="11">
        <v>0</v>
      </c>
      <c r="G83" s="15">
        <v>7</v>
      </c>
      <c r="H83" s="15">
        <v>24</v>
      </c>
      <c r="I83" s="15"/>
      <c r="J83" s="16"/>
    </row>
    <row r="84" s="1" customFormat="1" ht="20" customHeight="1" spans="1:10">
      <c r="A84" s="13" t="s">
        <v>176</v>
      </c>
      <c r="B84" s="14" t="s">
        <v>177</v>
      </c>
      <c r="C84" s="11">
        <f t="shared" si="1"/>
        <v>425.82</v>
      </c>
      <c r="D84" s="11">
        <v>235.08</v>
      </c>
      <c r="E84" s="11">
        <v>190.74</v>
      </c>
      <c r="F84" s="11">
        <v>0</v>
      </c>
      <c r="G84" s="15">
        <v>9</v>
      </c>
      <c r="H84" s="15">
        <v>13</v>
      </c>
      <c r="I84" s="15"/>
      <c r="J84" s="16"/>
    </row>
    <row r="85" s="1" customFormat="1" ht="20" customHeight="1" spans="1:10">
      <c r="A85" s="13" t="s">
        <v>178</v>
      </c>
      <c r="B85" s="14" t="s">
        <v>179</v>
      </c>
      <c r="C85" s="11">
        <f t="shared" si="1"/>
        <v>420.15</v>
      </c>
      <c r="D85" s="11">
        <v>392.56</v>
      </c>
      <c r="E85" s="11">
        <v>27.59</v>
      </c>
      <c r="F85" s="11">
        <v>226.63</v>
      </c>
      <c r="G85" s="15">
        <v>10</v>
      </c>
      <c r="H85" s="15">
        <v>28</v>
      </c>
      <c r="I85" s="15"/>
      <c r="J85" s="16"/>
    </row>
    <row r="86" s="1" customFormat="1" ht="20" customHeight="1" spans="1:10">
      <c r="A86" s="13" t="s">
        <v>180</v>
      </c>
      <c r="B86" s="14" t="s">
        <v>181</v>
      </c>
      <c r="C86" s="11">
        <f t="shared" si="1"/>
        <v>416.88</v>
      </c>
      <c r="D86" s="11">
        <v>364.91</v>
      </c>
      <c r="E86" s="11">
        <v>51.97</v>
      </c>
      <c r="F86" s="11">
        <v>0</v>
      </c>
      <c r="G86" s="15">
        <v>7</v>
      </c>
      <c r="H86" s="15">
        <v>19</v>
      </c>
      <c r="I86" s="15"/>
      <c r="J86" s="16"/>
    </row>
    <row r="87" s="1" customFormat="1" ht="20" customHeight="1" spans="1:10">
      <c r="A87" s="13" t="s">
        <v>182</v>
      </c>
      <c r="B87" s="14" t="s">
        <v>183</v>
      </c>
      <c r="C87" s="11">
        <f t="shared" si="1"/>
        <v>405.36</v>
      </c>
      <c r="D87" s="11">
        <v>158.83</v>
      </c>
      <c r="E87" s="11">
        <v>246.53</v>
      </c>
      <c r="F87" s="11">
        <v>0</v>
      </c>
      <c r="G87" s="15">
        <v>3</v>
      </c>
      <c r="H87" s="15">
        <v>19</v>
      </c>
      <c r="I87" s="15"/>
      <c r="J87" s="16"/>
    </row>
    <row r="88" s="1" customFormat="1" ht="20" customHeight="1" spans="1:10">
      <c r="A88" s="13" t="s">
        <v>184</v>
      </c>
      <c r="B88" s="14" t="s">
        <v>185</v>
      </c>
      <c r="C88" s="11">
        <f t="shared" si="1"/>
        <v>403.52</v>
      </c>
      <c r="D88" s="11">
        <v>358.07</v>
      </c>
      <c r="E88" s="11">
        <v>45.45</v>
      </c>
      <c r="F88" s="11">
        <v>0</v>
      </c>
      <c r="G88" s="15">
        <v>5</v>
      </c>
      <c r="H88" s="15">
        <v>11</v>
      </c>
      <c r="I88" s="15"/>
      <c r="J88" s="16"/>
    </row>
    <row r="89" s="1" customFormat="1" ht="20" customHeight="1" spans="1:10">
      <c r="A89" s="13" t="s">
        <v>186</v>
      </c>
      <c r="B89" s="14" t="s">
        <v>187</v>
      </c>
      <c r="C89" s="11">
        <f t="shared" si="1"/>
        <v>401.2</v>
      </c>
      <c r="D89" s="11">
        <v>328.85</v>
      </c>
      <c r="E89" s="11">
        <v>72.35</v>
      </c>
      <c r="F89" s="11">
        <v>0</v>
      </c>
      <c r="G89" s="15">
        <v>3</v>
      </c>
      <c r="H89" s="15">
        <v>6</v>
      </c>
      <c r="I89" s="15"/>
      <c r="J89" s="16"/>
    </row>
    <row r="90" s="1" customFormat="1" ht="20" customHeight="1" spans="1:10">
      <c r="A90" s="13" t="s">
        <v>188</v>
      </c>
      <c r="B90" s="14" t="s">
        <v>189</v>
      </c>
      <c r="C90" s="11">
        <f t="shared" si="1"/>
        <v>398.17</v>
      </c>
      <c r="D90" s="11">
        <v>346.05</v>
      </c>
      <c r="E90" s="11">
        <v>52.12</v>
      </c>
      <c r="F90" s="11">
        <v>0</v>
      </c>
      <c r="G90" s="15">
        <v>4</v>
      </c>
      <c r="H90" s="15">
        <v>16</v>
      </c>
      <c r="I90" s="15"/>
      <c r="J90" s="16"/>
    </row>
    <row r="91" s="1" customFormat="1" ht="85" customHeight="1" spans="1:10">
      <c r="A91" s="13" t="s">
        <v>190</v>
      </c>
      <c r="B91" s="14" t="s">
        <v>191</v>
      </c>
      <c r="C91" s="11">
        <f t="shared" si="1"/>
        <v>396.24</v>
      </c>
      <c r="D91" s="11">
        <v>223.61</v>
      </c>
      <c r="E91" s="11">
        <v>172.63</v>
      </c>
      <c r="F91" s="11">
        <v>0</v>
      </c>
      <c r="G91" s="15">
        <v>5</v>
      </c>
      <c r="H91" s="15">
        <v>18</v>
      </c>
      <c r="I91" s="15"/>
      <c r="J91" s="19" t="s">
        <v>192</v>
      </c>
    </row>
    <row r="92" s="1" customFormat="1" ht="20" customHeight="1" spans="1:10">
      <c r="A92" s="13" t="s">
        <v>193</v>
      </c>
      <c r="B92" s="14" t="s">
        <v>194</v>
      </c>
      <c r="C92" s="11">
        <f t="shared" si="1"/>
        <v>395.39</v>
      </c>
      <c r="D92" s="11">
        <v>395.39</v>
      </c>
      <c r="E92" s="11">
        <v>0</v>
      </c>
      <c r="F92" s="11">
        <v>0</v>
      </c>
      <c r="G92" s="15">
        <v>2</v>
      </c>
      <c r="H92" s="15">
        <v>2</v>
      </c>
      <c r="I92" s="15"/>
      <c r="J92" s="16"/>
    </row>
    <row r="93" s="1" customFormat="1" ht="20" customHeight="1" spans="1:10">
      <c r="A93" s="13" t="s">
        <v>195</v>
      </c>
      <c r="B93" s="14" t="s">
        <v>196</v>
      </c>
      <c r="C93" s="11">
        <f t="shared" si="1"/>
        <v>387.9</v>
      </c>
      <c r="D93" s="11">
        <v>383.86</v>
      </c>
      <c r="E93" s="11">
        <v>4.04</v>
      </c>
      <c r="F93" s="11">
        <v>0</v>
      </c>
      <c r="G93" s="15">
        <v>9</v>
      </c>
      <c r="H93" s="15">
        <v>25</v>
      </c>
      <c r="I93" s="15"/>
      <c r="J93" s="16"/>
    </row>
    <row r="94" s="1" customFormat="1" ht="20" customHeight="1" spans="1:10">
      <c r="A94" s="13" t="s">
        <v>197</v>
      </c>
      <c r="B94" s="14" t="s">
        <v>198</v>
      </c>
      <c r="C94" s="11">
        <f t="shared" si="1"/>
        <v>383.82</v>
      </c>
      <c r="D94" s="11">
        <v>12.71</v>
      </c>
      <c r="E94" s="11">
        <v>371.11</v>
      </c>
      <c r="F94" s="11">
        <v>0</v>
      </c>
      <c r="G94" s="15">
        <v>4</v>
      </c>
      <c r="H94" s="15">
        <v>13</v>
      </c>
      <c r="I94" s="15"/>
      <c r="J94" s="16"/>
    </row>
    <row r="95" s="1" customFormat="1" ht="20" customHeight="1" spans="1:10">
      <c r="A95" s="13" t="s">
        <v>199</v>
      </c>
      <c r="B95" s="14" t="s">
        <v>200</v>
      </c>
      <c r="C95" s="11">
        <f t="shared" si="1"/>
        <v>380.24</v>
      </c>
      <c r="D95" s="11">
        <v>346.8</v>
      </c>
      <c r="E95" s="11">
        <v>33.44</v>
      </c>
      <c r="F95" s="11">
        <v>0</v>
      </c>
      <c r="G95" s="15">
        <v>6</v>
      </c>
      <c r="H95" s="15">
        <v>23</v>
      </c>
      <c r="I95" s="15"/>
      <c r="J95" s="16"/>
    </row>
    <row r="96" s="1" customFormat="1" ht="20" customHeight="1" spans="1:10">
      <c r="A96" s="13" t="s">
        <v>201</v>
      </c>
      <c r="B96" s="14" t="s">
        <v>202</v>
      </c>
      <c r="C96" s="11">
        <f t="shared" si="1"/>
        <v>375.59</v>
      </c>
      <c r="D96" s="11">
        <v>241.29</v>
      </c>
      <c r="E96" s="11">
        <v>134.3</v>
      </c>
      <c r="F96" s="11">
        <v>0</v>
      </c>
      <c r="G96" s="15">
        <v>4</v>
      </c>
      <c r="H96" s="15">
        <v>25</v>
      </c>
      <c r="I96" s="15"/>
      <c r="J96" s="16"/>
    </row>
    <row r="97" s="1" customFormat="1" ht="20" customHeight="1" spans="1:10">
      <c r="A97" s="13" t="s">
        <v>203</v>
      </c>
      <c r="B97" s="14" t="s">
        <v>204</v>
      </c>
      <c r="C97" s="11">
        <f t="shared" si="1"/>
        <v>370.65</v>
      </c>
      <c r="D97" s="11">
        <v>310.04</v>
      </c>
      <c r="E97" s="11">
        <v>60.61</v>
      </c>
      <c r="F97" s="11">
        <v>0</v>
      </c>
      <c r="G97" s="15">
        <v>4</v>
      </c>
      <c r="H97" s="15">
        <v>15</v>
      </c>
      <c r="I97" s="15"/>
      <c r="J97" s="16"/>
    </row>
    <row r="98" s="1" customFormat="1" ht="20" customHeight="1" spans="1:10">
      <c r="A98" s="13" t="s">
        <v>205</v>
      </c>
      <c r="B98" s="14" t="s">
        <v>206</v>
      </c>
      <c r="C98" s="11">
        <f t="shared" si="1"/>
        <v>369.87</v>
      </c>
      <c r="D98" s="11">
        <v>361.7</v>
      </c>
      <c r="E98" s="11">
        <v>8.17</v>
      </c>
      <c r="F98" s="11">
        <v>0</v>
      </c>
      <c r="G98" s="15">
        <v>6</v>
      </c>
      <c r="H98" s="15">
        <v>20</v>
      </c>
      <c r="I98" s="15"/>
      <c r="J98" s="16"/>
    </row>
    <row r="99" s="1" customFormat="1" ht="135" customHeight="1" spans="1:10">
      <c r="A99" s="13" t="s">
        <v>207</v>
      </c>
      <c r="B99" s="14" t="s">
        <v>208</v>
      </c>
      <c r="C99" s="11">
        <f t="shared" si="1"/>
        <v>369.43</v>
      </c>
      <c r="D99" s="11">
        <v>253.97</v>
      </c>
      <c r="E99" s="11">
        <v>115.46</v>
      </c>
      <c r="F99" s="11">
        <v>0</v>
      </c>
      <c r="G99" s="15">
        <v>7</v>
      </c>
      <c r="H99" s="15">
        <v>18</v>
      </c>
      <c r="I99" s="15"/>
      <c r="J99" s="17" t="s">
        <v>209</v>
      </c>
    </row>
    <row r="100" s="1" customFormat="1" ht="20" customHeight="1" spans="1:10">
      <c r="A100" s="13" t="s">
        <v>210</v>
      </c>
      <c r="B100" s="14" t="s">
        <v>211</v>
      </c>
      <c r="C100" s="11">
        <f t="shared" si="1"/>
        <v>362.44</v>
      </c>
      <c r="D100" s="11">
        <v>348.64</v>
      </c>
      <c r="E100" s="11">
        <v>13.8</v>
      </c>
      <c r="F100" s="11">
        <v>0</v>
      </c>
      <c r="G100" s="15">
        <v>4</v>
      </c>
      <c r="H100" s="15">
        <v>12</v>
      </c>
      <c r="I100" s="15"/>
      <c r="J100" s="16"/>
    </row>
    <row r="101" s="1" customFormat="1" ht="20" customHeight="1" spans="1:10">
      <c r="A101" s="13" t="s">
        <v>212</v>
      </c>
      <c r="B101" s="14" t="s">
        <v>213</v>
      </c>
      <c r="C101" s="11">
        <f t="shared" si="1"/>
        <v>361.83</v>
      </c>
      <c r="D101" s="11">
        <v>361.83</v>
      </c>
      <c r="E101" s="11">
        <v>0</v>
      </c>
      <c r="F101" s="11">
        <v>0</v>
      </c>
      <c r="G101" s="15">
        <v>6</v>
      </c>
      <c r="H101" s="15">
        <v>16</v>
      </c>
      <c r="I101" s="15"/>
      <c r="J101" s="16"/>
    </row>
    <row r="102" s="1" customFormat="1" ht="20" customHeight="1" spans="1:10">
      <c r="A102" s="13" t="s">
        <v>214</v>
      </c>
      <c r="B102" s="14" t="s">
        <v>215</v>
      </c>
      <c r="C102" s="11">
        <f t="shared" si="1"/>
        <v>356.25</v>
      </c>
      <c r="D102" s="11">
        <v>332.98</v>
      </c>
      <c r="E102" s="11">
        <v>23.27</v>
      </c>
      <c r="F102" s="11">
        <v>0</v>
      </c>
      <c r="G102" s="15">
        <v>8</v>
      </c>
      <c r="H102" s="15">
        <v>15</v>
      </c>
      <c r="I102" s="15"/>
      <c r="J102" s="16"/>
    </row>
    <row r="103" s="1" customFormat="1" ht="20" customHeight="1" spans="1:10">
      <c r="A103" s="13" t="s">
        <v>216</v>
      </c>
      <c r="B103" s="14" t="s">
        <v>217</v>
      </c>
      <c r="C103" s="11">
        <f t="shared" si="1"/>
        <v>355.46</v>
      </c>
      <c r="D103" s="11">
        <v>269.82</v>
      </c>
      <c r="E103" s="11">
        <v>85.64</v>
      </c>
      <c r="F103" s="11">
        <v>137.2</v>
      </c>
      <c r="G103" s="15">
        <v>3</v>
      </c>
      <c r="H103" s="15">
        <v>16</v>
      </c>
      <c r="I103" s="15"/>
      <c r="J103" s="16"/>
    </row>
    <row r="104" s="1" customFormat="1" ht="20" customHeight="1" spans="1:10">
      <c r="A104" s="13" t="s">
        <v>218</v>
      </c>
      <c r="B104" s="14" t="s">
        <v>219</v>
      </c>
      <c r="C104" s="11">
        <f t="shared" si="1"/>
        <v>350.54</v>
      </c>
      <c r="D104" s="11">
        <v>350.54</v>
      </c>
      <c r="E104" s="11">
        <v>0</v>
      </c>
      <c r="F104" s="11">
        <v>0</v>
      </c>
      <c r="G104" s="15">
        <v>5</v>
      </c>
      <c r="H104" s="15">
        <v>26</v>
      </c>
      <c r="I104" s="15"/>
      <c r="J104" s="16"/>
    </row>
    <row r="105" s="1" customFormat="1" ht="20" customHeight="1" spans="1:10">
      <c r="A105" s="13" t="s">
        <v>220</v>
      </c>
      <c r="B105" s="14" t="s">
        <v>221</v>
      </c>
      <c r="C105" s="11">
        <f t="shared" si="1"/>
        <v>338.89</v>
      </c>
      <c r="D105" s="11">
        <v>42.75</v>
      </c>
      <c r="E105" s="11">
        <v>296.14</v>
      </c>
      <c r="F105" s="11">
        <v>0</v>
      </c>
      <c r="G105" s="15">
        <v>3</v>
      </c>
      <c r="H105" s="15">
        <v>23</v>
      </c>
      <c r="I105" s="15"/>
      <c r="J105" s="16"/>
    </row>
    <row r="106" s="1" customFormat="1" ht="20" customHeight="1" spans="1:10">
      <c r="A106" s="13" t="s">
        <v>222</v>
      </c>
      <c r="B106" s="14" t="s">
        <v>223</v>
      </c>
      <c r="C106" s="11">
        <f t="shared" si="1"/>
        <v>338.58</v>
      </c>
      <c r="D106" s="11">
        <v>290.6</v>
      </c>
      <c r="E106" s="11">
        <v>47.98</v>
      </c>
      <c r="F106" s="11">
        <v>0</v>
      </c>
      <c r="G106" s="15">
        <v>2</v>
      </c>
      <c r="H106" s="15">
        <v>8</v>
      </c>
      <c r="I106" s="15"/>
      <c r="J106" s="16"/>
    </row>
    <row r="107" s="1" customFormat="1" ht="20" customHeight="1" spans="1:10">
      <c r="A107" s="13" t="s">
        <v>224</v>
      </c>
      <c r="B107" s="14" t="s">
        <v>225</v>
      </c>
      <c r="C107" s="11">
        <f t="shared" si="1"/>
        <v>336.15</v>
      </c>
      <c r="D107" s="11">
        <v>330.27</v>
      </c>
      <c r="E107" s="11">
        <v>5.88</v>
      </c>
      <c r="F107" s="11">
        <v>534.49</v>
      </c>
      <c r="G107" s="15">
        <v>7</v>
      </c>
      <c r="H107" s="15">
        <v>48</v>
      </c>
      <c r="I107" s="15"/>
      <c r="J107" s="16"/>
    </row>
    <row r="108" s="1" customFormat="1" ht="147" customHeight="1" spans="1:10">
      <c r="A108" s="13" t="s">
        <v>226</v>
      </c>
      <c r="B108" s="14" t="s">
        <v>227</v>
      </c>
      <c r="C108" s="11">
        <f t="shared" si="1"/>
        <v>332.67</v>
      </c>
      <c r="D108" s="11">
        <v>269.59</v>
      </c>
      <c r="E108" s="11">
        <v>63.08</v>
      </c>
      <c r="F108" s="11">
        <v>0</v>
      </c>
      <c r="G108" s="15">
        <v>2</v>
      </c>
      <c r="H108" s="15">
        <v>6</v>
      </c>
      <c r="I108" s="15"/>
      <c r="J108" s="17" t="s">
        <v>228</v>
      </c>
    </row>
    <row r="109" s="1" customFormat="1" ht="20" customHeight="1" spans="1:10">
      <c r="A109" s="13" t="s">
        <v>229</v>
      </c>
      <c r="B109" s="14" t="s">
        <v>230</v>
      </c>
      <c r="C109" s="11">
        <f t="shared" si="1"/>
        <v>326.21</v>
      </c>
      <c r="D109" s="11">
        <v>326.21</v>
      </c>
      <c r="E109" s="11">
        <v>0</v>
      </c>
      <c r="F109" s="11">
        <v>0</v>
      </c>
      <c r="G109" s="15">
        <v>7</v>
      </c>
      <c r="H109" s="15">
        <v>22</v>
      </c>
      <c r="I109" s="15"/>
      <c r="J109" s="16"/>
    </row>
    <row r="110" s="1" customFormat="1" ht="20" customHeight="1" spans="1:10">
      <c r="A110" s="13" t="s">
        <v>231</v>
      </c>
      <c r="B110" s="14" t="s">
        <v>232</v>
      </c>
      <c r="C110" s="11">
        <f t="shared" si="1"/>
        <v>324.49</v>
      </c>
      <c r="D110" s="11">
        <v>243.65</v>
      </c>
      <c r="E110" s="11">
        <v>80.84</v>
      </c>
      <c r="F110" s="11">
        <v>0</v>
      </c>
      <c r="G110" s="15">
        <v>5</v>
      </c>
      <c r="H110" s="15">
        <v>13</v>
      </c>
      <c r="I110" s="15"/>
      <c r="J110" s="16"/>
    </row>
    <row r="111" s="1" customFormat="1" ht="20" customHeight="1" spans="1:10">
      <c r="A111" s="13" t="s">
        <v>233</v>
      </c>
      <c r="B111" s="14" t="s">
        <v>234</v>
      </c>
      <c r="C111" s="11">
        <f t="shared" si="1"/>
        <v>313.48</v>
      </c>
      <c r="D111" s="11">
        <v>211.93</v>
      </c>
      <c r="E111" s="11">
        <v>101.55</v>
      </c>
      <c r="F111" s="11">
        <v>269.5</v>
      </c>
      <c r="G111" s="15">
        <v>6</v>
      </c>
      <c r="H111" s="15">
        <v>29</v>
      </c>
      <c r="I111" s="15"/>
      <c r="J111" s="16"/>
    </row>
    <row r="112" s="1" customFormat="1" ht="20" customHeight="1" spans="1:10">
      <c r="A112" s="13" t="s">
        <v>235</v>
      </c>
      <c r="B112" s="14" t="s">
        <v>236</v>
      </c>
      <c r="C112" s="11">
        <f t="shared" si="1"/>
        <v>310.24</v>
      </c>
      <c r="D112" s="11">
        <v>251.32</v>
      </c>
      <c r="E112" s="11">
        <v>58.92</v>
      </c>
      <c r="F112" s="11">
        <v>0</v>
      </c>
      <c r="G112" s="15">
        <v>5</v>
      </c>
      <c r="H112" s="15">
        <v>21</v>
      </c>
      <c r="I112" s="15"/>
      <c r="J112" s="16"/>
    </row>
    <row r="113" s="1" customFormat="1" ht="20" customHeight="1" spans="1:10">
      <c r="A113" s="13" t="s">
        <v>237</v>
      </c>
      <c r="B113" s="14" t="s">
        <v>238</v>
      </c>
      <c r="C113" s="11">
        <f t="shared" si="1"/>
        <v>309.17</v>
      </c>
      <c r="D113" s="11">
        <v>283.24</v>
      </c>
      <c r="E113" s="11">
        <v>25.93</v>
      </c>
      <c r="F113" s="11">
        <v>0</v>
      </c>
      <c r="G113" s="15">
        <v>8</v>
      </c>
      <c r="H113" s="15">
        <v>21</v>
      </c>
      <c r="I113" s="15"/>
      <c r="J113" s="16"/>
    </row>
    <row r="114" s="1" customFormat="1" ht="20" customHeight="1" spans="1:10">
      <c r="A114" s="13" t="s">
        <v>239</v>
      </c>
      <c r="B114" s="14" t="s">
        <v>240</v>
      </c>
      <c r="C114" s="11">
        <f t="shared" si="1"/>
        <v>309.01</v>
      </c>
      <c r="D114" s="11">
        <v>187</v>
      </c>
      <c r="E114" s="11">
        <v>122.01</v>
      </c>
      <c r="F114" s="11">
        <v>0</v>
      </c>
      <c r="G114" s="15">
        <v>7</v>
      </c>
      <c r="H114" s="15">
        <v>17</v>
      </c>
      <c r="I114" s="15"/>
      <c r="J114" s="16"/>
    </row>
    <row r="115" s="1" customFormat="1" ht="20" customHeight="1" spans="1:10">
      <c r="A115" s="13" t="s">
        <v>241</v>
      </c>
      <c r="B115" s="14" t="s">
        <v>242</v>
      </c>
      <c r="C115" s="11">
        <f t="shared" si="1"/>
        <v>300.46</v>
      </c>
      <c r="D115" s="11">
        <v>212.62</v>
      </c>
      <c r="E115" s="11">
        <v>87.84</v>
      </c>
      <c r="F115" s="11">
        <v>0</v>
      </c>
      <c r="G115" s="15">
        <v>4</v>
      </c>
      <c r="H115" s="15">
        <v>14</v>
      </c>
      <c r="I115" s="15"/>
      <c r="J115" s="16"/>
    </row>
    <row r="116" s="1" customFormat="1" ht="20" customHeight="1" spans="1:10">
      <c r="A116" s="13" t="s">
        <v>243</v>
      </c>
      <c r="B116" s="14" t="s">
        <v>244</v>
      </c>
      <c r="C116" s="11">
        <f t="shared" si="1"/>
        <v>300.18</v>
      </c>
      <c r="D116" s="11">
        <v>263.61</v>
      </c>
      <c r="E116" s="11">
        <v>36.57</v>
      </c>
      <c r="F116" s="11">
        <v>0</v>
      </c>
      <c r="G116" s="15">
        <v>3</v>
      </c>
      <c r="H116" s="15">
        <v>9</v>
      </c>
      <c r="I116" s="15"/>
      <c r="J116" s="16"/>
    </row>
    <row r="117" s="1" customFormat="1" ht="20" customHeight="1" spans="1:10">
      <c r="A117" s="13" t="s">
        <v>245</v>
      </c>
      <c r="B117" s="14" t="s">
        <v>246</v>
      </c>
      <c r="C117" s="11">
        <f t="shared" si="1"/>
        <v>299.46</v>
      </c>
      <c r="D117" s="11">
        <v>299.46</v>
      </c>
      <c r="E117" s="11">
        <v>0</v>
      </c>
      <c r="F117" s="11">
        <v>0</v>
      </c>
      <c r="G117" s="15">
        <v>5</v>
      </c>
      <c r="H117" s="15">
        <v>18</v>
      </c>
      <c r="I117" s="15">
        <v>1</v>
      </c>
      <c r="J117" s="16"/>
    </row>
    <row r="118" s="1" customFormat="1" ht="20" customHeight="1" spans="1:10">
      <c r="A118" s="13" t="s">
        <v>247</v>
      </c>
      <c r="B118" s="14" t="s">
        <v>248</v>
      </c>
      <c r="C118" s="11">
        <f t="shared" si="1"/>
        <v>294.54</v>
      </c>
      <c r="D118" s="11">
        <v>253.04</v>
      </c>
      <c r="E118" s="11">
        <v>41.5</v>
      </c>
      <c r="F118" s="11">
        <v>0</v>
      </c>
      <c r="G118" s="15">
        <v>3</v>
      </c>
      <c r="H118" s="15">
        <v>15</v>
      </c>
      <c r="I118" s="15"/>
      <c r="J118" s="16"/>
    </row>
    <row r="119" s="1" customFormat="1" ht="20" customHeight="1" spans="1:10">
      <c r="A119" s="13" t="s">
        <v>249</v>
      </c>
      <c r="B119" s="14" t="s">
        <v>250</v>
      </c>
      <c r="C119" s="11">
        <f t="shared" si="1"/>
        <v>293.91</v>
      </c>
      <c r="D119" s="11">
        <v>293.91</v>
      </c>
      <c r="E119" s="11">
        <v>0</v>
      </c>
      <c r="F119" s="11">
        <v>0</v>
      </c>
      <c r="G119" s="15">
        <v>6</v>
      </c>
      <c r="H119" s="15">
        <v>6</v>
      </c>
      <c r="I119" s="15"/>
      <c r="J119" s="16"/>
    </row>
    <row r="120" s="1" customFormat="1" ht="20" customHeight="1" spans="1:10">
      <c r="A120" s="13" t="s">
        <v>251</v>
      </c>
      <c r="B120" s="14" t="s">
        <v>252</v>
      </c>
      <c r="C120" s="11">
        <f t="shared" si="1"/>
        <v>283.25</v>
      </c>
      <c r="D120" s="11">
        <v>228.75</v>
      </c>
      <c r="E120" s="11">
        <v>54.5</v>
      </c>
      <c r="F120" s="11">
        <v>0</v>
      </c>
      <c r="G120" s="15">
        <v>4</v>
      </c>
      <c r="H120" s="15">
        <v>14</v>
      </c>
      <c r="I120" s="15"/>
      <c r="J120" s="16"/>
    </row>
    <row r="121" s="1" customFormat="1" ht="20" customHeight="1" spans="1:10">
      <c r="A121" s="13" t="s">
        <v>253</v>
      </c>
      <c r="B121" s="14" t="s">
        <v>254</v>
      </c>
      <c r="C121" s="11">
        <f t="shared" si="1"/>
        <v>281.03</v>
      </c>
      <c r="D121" s="11">
        <v>224.08</v>
      </c>
      <c r="E121" s="11">
        <v>56.95</v>
      </c>
      <c r="F121" s="11">
        <v>0</v>
      </c>
      <c r="G121" s="15">
        <v>11</v>
      </c>
      <c r="H121" s="15">
        <v>32</v>
      </c>
      <c r="I121" s="15"/>
      <c r="J121" s="16"/>
    </row>
    <row r="122" s="1" customFormat="1" ht="20" customHeight="1" spans="1:10">
      <c r="A122" s="13" t="s">
        <v>255</v>
      </c>
      <c r="B122" s="14" t="s">
        <v>256</v>
      </c>
      <c r="C122" s="11">
        <f t="shared" si="1"/>
        <v>267.04</v>
      </c>
      <c r="D122" s="11">
        <v>202.8</v>
      </c>
      <c r="E122" s="11">
        <v>64.24</v>
      </c>
      <c r="F122" s="11">
        <v>0</v>
      </c>
      <c r="G122" s="15">
        <v>2</v>
      </c>
      <c r="H122" s="15">
        <v>2</v>
      </c>
      <c r="I122" s="15"/>
      <c r="J122" s="16"/>
    </row>
    <row r="123" s="1" customFormat="1" ht="20" customHeight="1" spans="1:10">
      <c r="A123" s="13" t="s">
        <v>257</v>
      </c>
      <c r="B123" s="14" t="s">
        <v>258</v>
      </c>
      <c r="C123" s="11">
        <f t="shared" si="1"/>
        <v>264.57</v>
      </c>
      <c r="D123" s="11">
        <v>264.57</v>
      </c>
      <c r="E123" s="11">
        <v>0</v>
      </c>
      <c r="F123" s="11">
        <v>0</v>
      </c>
      <c r="G123" s="15">
        <v>7</v>
      </c>
      <c r="H123" s="15">
        <v>18</v>
      </c>
      <c r="I123" s="15"/>
      <c r="J123" s="16"/>
    </row>
    <row r="124" s="1" customFormat="1" ht="20" customHeight="1" spans="1:10">
      <c r="A124" s="13" t="s">
        <v>259</v>
      </c>
      <c r="B124" s="14" t="s">
        <v>260</v>
      </c>
      <c r="C124" s="11">
        <f t="shared" si="1"/>
        <v>260.59</v>
      </c>
      <c r="D124" s="11">
        <v>174.08</v>
      </c>
      <c r="E124" s="11">
        <v>86.51</v>
      </c>
      <c r="F124" s="11">
        <v>0</v>
      </c>
      <c r="G124" s="15">
        <v>6</v>
      </c>
      <c r="H124" s="15">
        <v>20</v>
      </c>
      <c r="I124" s="15"/>
      <c r="J124" s="16"/>
    </row>
    <row r="125" s="1" customFormat="1" ht="20" customHeight="1" spans="1:10">
      <c r="A125" s="13" t="s">
        <v>261</v>
      </c>
      <c r="B125" s="14" t="s">
        <v>262</v>
      </c>
      <c r="C125" s="11">
        <f t="shared" si="1"/>
        <v>259.68</v>
      </c>
      <c r="D125" s="11">
        <v>248.54</v>
      </c>
      <c r="E125" s="11">
        <v>11.14</v>
      </c>
      <c r="F125" s="11">
        <v>0</v>
      </c>
      <c r="G125" s="15">
        <v>11</v>
      </c>
      <c r="H125" s="15">
        <v>18</v>
      </c>
      <c r="I125" s="15"/>
      <c r="J125" s="16"/>
    </row>
    <row r="126" s="1" customFormat="1" ht="20" customHeight="1" spans="1:10">
      <c r="A126" s="13" t="s">
        <v>263</v>
      </c>
      <c r="B126" s="14" t="s">
        <v>264</v>
      </c>
      <c r="C126" s="11">
        <f t="shared" si="1"/>
        <v>257.55</v>
      </c>
      <c r="D126" s="11">
        <v>242.01</v>
      </c>
      <c r="E126" s="11">
        <v>15.54</v>
      </c>
      <c r="F126" s="11">
        <v>0</v>
      </c>
      <c r="G126" s="15">
        <v>3</v>
      </c>
      <c r="H126" s="15">
        <v>16</v>
      </c>
      <c r="I126" s="15"/>
      <c r="J126" s="16"/>
    </row>
    <row r="127" s="1" customFormat="1" ht="20" customHeight="1" spans="1:10">
      <c r="A127" s="13" t="s">
        <v>265</v>
      </c>
      <c r="B127" s="14" t="s">
        <v>266</v>
      </c>
      <c r="C127" s="11">
        <f t="shared" si="1"/>
        <v>255.1</v>
      </c>
      <c r="D127" s="11">
        <v>248.57</v>
      </c>
      <c r="E127" s="11">
        <v>6.53</v>
      </c>
      <c r="F127" s="11">
        <v>0</v>
      </c>
      <c r="G127" s="15">
        <v>4</v>
      </c>
      <c r="H127" s="15">
        <v>7</v>
      </c>
      <c r="I127" s="15"/>
      <c r="J127" s="16"/>
    </row>
    <row r="128" s="1" customFormat="1" ht="20" customHeight="1" spans="1:10">
      <c r="A128" s="13" t="s">
        <v>267</v>
      </c>
      <c r="B128" s="14" t="s">
        <v>268</v>
      </c>
      <c r="C128" s="11">
        <f t="shared" si="1"/>
        <v>252.22</v>
      </c>
      <c r="D128" s="11">
        <v>237.64</v>
      </c>
      <c r="E128" s="11">
        <v>14.58</v>
      </c>
      <c r="F128" s="11">
        <v>0</v>
      </c>
      <c r="G128" s="15">
        <v>3</v>
      </c>
      <c r="H128" s="15">
        <v>9</v>
      </c>
      <c r="I128" s="15"/>
      <c r="J128" s="16"/>
    </row>
    <row r="129" s="1" customFormat="1" ht="20" customHeight="1" spans="1:10">
      <c r="A129" s="13" t="s">
        <v>269</v>
      </c>
      <c r="B129" s="14" t="s">
        <v>270</v>
      </c>
      <c r="C129" s="11">
        <f t="shared" si="1"/>
        <v>250.39</v>
      </c>
      <c r="D129" s="11">
        <v>217.12</v>
      </c>
      <c r="E129" s="11">
        <v>33.27</v>
      </c>
      <c r="F129" s="11">
        <v>0</v>
      </c>
      <c r="G129" s="15">
        <v>3</v>
      </c>
      <c r="H129" s="15">
        <v>6</v>
      </c>
      <c r="I129" s="15"/>
      <c r="J129" s="16"/>
    </row>
    <row r="130" s="1" customFormat="1" ht="20" customHeight="1" spans="1:10">
      <c r="A130" s="13" t="s">
        <v>271</v>
      </c>
      <c r="B130" s="14" t="s">
        <v>272</v>
      </c>
      <c r="C130" s="11">
        <f t="shared" si="1"/>
        <v>242.9</v>
      </c>
      <c r="D130" s="11">
        <v>242.69</v>
      </c>
      <c r="E130" s="11">
        <v>0.21</v>
      </c>
      <c r="F130" s="11">
        <v>0</v>
      </c>
      <c r="G130" s="15">
        <v>8</v>
      </c>
      <c r="H130" s="15">
        <v>19</v>
      </c>
      <c r="I130" s="15"/>
      <c r="J130" s="16"/>
    </row>
    <row r="131" s="1" customFormat="1" ht="20" customHeight="1" spans="1:10">
      <c r="A131" s="13" t="s">
        <v>273</v>
      </c>
      <c r="B131" s="14" t="s">
        <v>274</v>
      </c>
      <c r="C131" s="11">
        <f t="shared" si="1"/>
        <v>242.45</v>
      </c>
      <c r="D131" s="11">
        <v>222.58</v>
      </c>
      <c r="E131" s="11">
        <v>19.87</v>
      </c>
      <c r="F131" s="11">
        <v>0</v>
      </c>
      <c r="G131" s="15">
        <v>4</v>
      </c>
      <c r="H131" s="15">
        <v>11</v>
      </c>
      <c r="I131" s="15"/>
      <c r="J131" s="16"/>
    </row>
    <row r="132" s="1" customFormat="1" ht="20" customHeight="1" spans="1:10">
      <c r="A132" s="13" t="s">
        <v>275</v>
      </c>
      <c r="B132" s="14" t="s">
        <v>276</v>
      </c>
      <c r="C132" s="11">
        <f t="shared" si="1"/>
        <v>235.83</v>
      </c>
      <c r="D132" s="11">
        <v>204.92</v>
      </c>
      <c r="E132" s="11">
        <v>30.91</v>
      </c>
      <c r="F132" s="11">
        <v>285.74</v>
      </c>
      <c r="G132" s="15">
        <v>6</v>
      </c>
      <c r="H132" s="15">
        <v>13</v>
      </c>
      <c r="I132" s="15"/>
      <c r="J132" s="16"/>
    </row>
    <row r="133" s="1" customFormat="1" ht="20" customHeight="1" spans="1:10">
      <c r="A133" s="13" t="s">
        <v>277</v>
      </c>
      <c r="B133" s="14" t="s">
        <v>278</v>
      </c>
      <c r="C133" s="11">
        <f t="shared" ref="C133:C196" si="2">D133+E133</f>
        <v>232.25</v>
      </c>
      <c r="D133" s="11">
        <v>232.25</v>
      </c>
      <c r="E133" s="11">
        <v>0</v>
      </c>
      <c r="F133" s="11">
        <v>0</v>
      </c>
      <c r="G133" s="15">
        <v>6</v>
      </c>
      <c r="H133" s="15">
        <v>6</v>
      </c>
      <c r="I133" s="15"/>
      <c r="J133" s="16"/>
    </row>
    <row r="134" s="1" customFormat="1" ht="20" customHeight="1" spans="1:10">
      <c r="A134" s="13" t="s">
        <v>279</v>
      </c>
      <c r="B134" s="14" t="s">
        <v>280</v>
      </c>
      <c r="C134" s="11">
        <f t="shared" si="2"/>
        <v>232.02</v>
      </c>
      <c r="D134" s="11">
        <v>232.02</v>
      </c>
      <c r="E134" s="11">
        <v>0</v>
      </c>
      <c r="F134" s="11">
        <v>0</v>
      </c>
      <c r="G134" s="15">
        <v>8</v>
      </c>
      <c r="H134" s="15">
        <v>19</v>
      </c>
      <c r="I134" s="15"/>
      <c r="J134" s="16"/>
    </row>
    <row r="135" s="1" customFormat="1" ht="20" customHeight="1" spans="1:10">
      <c r="A135" s="13" t="s">
        <v>281</v>
      </c>
      <c r="B135" s="14" t="s">
        <v>282</v>
      </c>
      <c r="C135" s="11">
        <f t="shared" si="2"/>
        <v>228.72</v>
      </c>
      <c r="D135" s="11">
        <v>138.16</v>
      </c>
      <c r="E135" s="11">
        <v>90.56</v>
      </c>
      <c r="F135" s="11">
        <v>0</v>
      </c>
      <c r="G135" s="15">
        <v>3</v>
      </c>
      <c r="H135" s="15">
        <v>6</v>
      </c>
      <c r="I135" s="15"/>
      <c r="J135" s="16"/>
    </row>
    <row r="136" s="1" customFormat="1" ht="20" customHeight="1" spans="1:10">
      <c r="A136" s="13" t="s">
        <v>283</v>
      </c>
      <c r="B136" s="14" t="s">
        <v>284</v>
      </c>
      <c r="C136" s="11">
        <f t="shared" si="2"/>
        <v>226.46</v>
      </c>
      <c r="D136" s="11">
        <v>226.46</v>
      </c>
      <c r="E136" s="11">
        <v>0</v>
      </c>
      <c r="F136" s="11">
        <v>0</v>
      </c>
      <c r="G136" s="15">
        <v>6</v>
      </c>
      <c r="H136" s="15">
        <v>21</v>
      </c>
      <c r="I136" s="15"/>
      <c r="J136" s="16"/>
    </row>
    <row r="137" s="1" customFormat="1" ht="20" customHeight="1" spans="1:10">
      <c r="A137" s="13" t="s">
        <v>285</v>
      </c>
      <c r="B137" s="14" t="s">
        <v>286</v>
      </c>
      <c r="C137" s="11">
        <f t="shared" si="2"/>
        <v>225</v>
      </c>
      <c r="D137" s="11">
        <v>225</v>
      </c>
      <c r="E137" s="11">
        <v>0</v>
      </c>
      <c r="F137" s="11">
        <v>0</v>
      </c>
      <c r="G137" s="15">
        <v>6</v>
      </c>
      <c r="H137" s="15">
        <v>18</v>
      </c>
      <c r="I137" s="15"/>
      <c r="J137" s="16"/>
    </row>
    <row r="138" s="1" customFormat="1" ht="20" customHeight="1" spans="1:10">
      <c r="A138" s="13" t="s">
        <v>287</v>
      </c>
      <c r="B138" s="14" t="s">
        <v>288</v>
      </c>
      <c r="C138" s="11">
        <f t="shared" si="2"/>
        <v>212.08</v>
      </c>
      <c r="D138" s="11">
        <v>185.79</v>
      </c>
      <c r="E138" s="11">
        <v>26.29</v>
      </c>
      <c r="F138" s="11">
        <v>0</v>
      </c>
      <c r="G138" s="15">
        <v>2</v>
      </c>
      <c r="H138" s="15">
        <v>11</v>
      </c>
      <c r="I138" s="15"/>
      <c r="J138" s="16"/>
    </row>
    <row r="139" s="1" customFormat="1" ht="20" customHeight="1" spans="1:10">
      <c r="A139" s="13" t="s">
        <v>289</v>
      </c>
      <c r="B139" s="14" t="s">
        <v>290</v>
      </c>
      <c r="C139" s="11">
        <f t="shared" si="2"/>
        <v>208.51</v>
      </c>
      <c r="D139" s="11">
        <v>183.89</v>
      </c>
      <c r="E139" s="11">
        <v>24.62</v>
      </c>
      <c r="F139" s="11">
        <v>0</v>
      </c>
      <c r="G139" s="15">
        <v>3</v>
      </c>
      <c r="H139" s="15">
        <v>3</v>
      </c>
      <c r="I139" s="15"/>
      <c r="J139" s="16"/>
    </row>
    <row r="140" s="1" customFormat="1" ht="20" customHeight="1" spans="1:10">
      <c r="A140" s="13" t="s">
        <v>291</v>
      </c>
      <c r="B140" s="14" t="s">
        <v>292</v>
      </c>
      <c r="C140" s="11">
        <f t="shared" si="2"/>
        <v>208.49</v>
      </c>
      <c r="D140" s="11">
        <v>196.99</v>
      </c>
      <c r="E140" s="11">
        <v>11.5</v>
      </c>
      <c r="F140" s="11">
        <v>0</v>
      </c>
      <c r="G140" s="15">
        <v>5</v>
      </c>
      <c r="H140" s="15">
        <v>13</v>
      </c>
      <c r="I140" s="15"/>
      <c r="J140" s="16"/>
    </row>
    <row r="141" s="1" customFormat="1" ht="20" customHeight="1" spans="1:10">
      <c r="A141" s="13" t="s">
        <v>293</v>
      </c>
      <c r="B141" s="14" t="s">
        <v>294</v>
      </c>
      <c r="C141" s="11">
        <f t="shared" si="2"/>
        <v>208.29</v>
      </c>
      <c r="D141" s="11">
        <v>159.99</v>
      </c>
      <c r="E141" s="11">
        <v>48.3</v>
      </c>
      <c r="F141" s="11">
        <v>0</v>
      </c>
      <c r="G141" s="15">
        <v>3</v>
      </c>
      <c r="H141" s="15">
        <v>17</v>
      </c>
      <c r="I141" s="15"/>
      <c r="J141" s="16"/>
    </row>
    <row r="142" s="1" customFormat="1" ht="20" customHeight="1" spans="1:10">
      <c r="A142" s="13" t="s">
        <v>295</v>
      </c>
      <c r="B142" s="14" t="s">
        <v>296</v>
      </c>
      <c r="C142" s="11">
        <f t="shared" si="2"/>
        <v>205.37</v>
      </c>
      <c r="D142" s="11">
        <v>136.99</v>
      </c>
      <c r="E142" s="11">
        <v>68.38</v>
      </c>
      <c r="F142" s="11">
        <v>0</v>
      </c>
      <c r="G142" s="15">
        <v>8</v>
      </c>
      <c r="H142" s="15">
        <v>21</v>
      </c>
      <c r="I142" s="15"/>
      <c r="J142" s="16"/>
    </row>
    <row r="143" s="1" customFormat="1" ht="20" customHeight="1" spans="1:10">
      <c r="A143" s="13" t="s">
        <v>297</v>
      </c>
      <c r="B143" s="14" t="s">
        <v>298</v>
      </c>
      <c r="C143" s="11">
        <f t="shared" si="2"/>
        <v>194.68</v>
      </c>
      <c r="D143" s="11">
        <v>186.36</v>
      </c>
      <c r="E143" s="11">
        <v>8.32</v>
      </c>
      <c r="F143" s="11">
        <v>0</v>
      </c>
      <c r="G143" s="15">
        <v>4</v>
      </c>
      <c r="H143" s="15">
        <v>14</v>
      </c>
      <c r="I143" s="15"/>
      <c r="J143" s="16"/>
    </row>
    <row r="144" s="1" customFormat="1" ht="20" customHeight="1" spans="1:10">
      <c r="A144" s="13" t="s">
        <v>299</v>
      </c>
      <c r="B144" s="14" t="s">
        <v>300</v>
      </c>
      <c r="C144" s="11">
        <f t="shared" si="2"/>
        <v>193.84</v>
      </c>
      <c r="D144" s="11">
        <v>162.61</v>
      </c>
      <c r="E144" s="11">
        <v>31.23</v>
      </c>
      <c r="F144" s="11">
        <v>0</v>
      </c>
      <c r="G144" s="15">
        <v>3</v>
      </c>
      <c r="H144" s="15">
        <v>10</v>
      </c>
      <c r="I144" s="15"/>
      <c r="J144" s="16"/>
    </row>
    <row r="145" s="1" customFormat="1" ht="178" customHeight="1" spans="1:10">
      <c r="A145" s="13" t="s">
        <v>301</v>
      </c>
      <c r="B145" s="14" t="s">
        <v>302</v>
      </c>
      <c r="C145" s="11">
        <f t="shared" si="2"/>
        <v>187.29</v>
      </c>
      <c r="D145" s="11">
        <v>98.24</v>
      </c>
      <c r="E145" s="11">
        <v>89.05</v>
      </c>
      <c r="F145" s="11">
        <v>0</v>
      </c>
      <c r="G145" s="15">
        <v>5</v>
      </c>
      <c r="H145" s="15">
        <v>24</v>
      </c>
      <c r="I145" s="15"/>
      <c r="J145" s="19" t="s">
        <v>303</v>
      </c>
    </row>
    <row r="146" s="1" customFormat="1" ht="20" customHeight="1" spans="1:10">
      <c r="A146" s="13" t="s">
        <v>304</v>
      </c>
      <c r="B146" s="14" t="s">
        <v>305</v>
      </c>
      <c r="C146" s="11">
        <f t="shared" si="2"/>
        <v>187.11</v>
      </c>
      <c r="D146" s="11">
        <v>104.97</v>
      </c>
      <c r="E146" s="11">
        <v>82.14</v>
      </c>
      <c r="F146" s="11">
        <v>0</v>
      </c>
      <c r="G146" s="15">
        <v>7</v>
      </c>
      <c r="H146" s="15">
        <v>13</v>
      </c>
      <c r="I146" s="15"/>
      <c r="J146" s="16"/>
    </row>
    <row r="147" s="1" customFormat="1" ht="20" customHeight="1" spans="1:10">
      <c r="A147" s="13" t="s">
        <v>306</v>
      </c>
      <c r="B147" s="14" t="s">
        <v>307</v>
      </c>
      <c r="C147" s="11">
        <f t="shared" si="2"/>
        <v>183.85</v>
      </c>
      <c r="D147" s="11">
        <v>100.55</v>
      </c>
      <c r="E147" s="11">
        <v>83.3</v>
      </c>
      <c r="F147" s="11">
        <v>0</v>
      </c>
      <c r="G147" s="15">
        <v>2</v>
      </c>
      <c r="H147" s="15">
        <v>15</v>
      </c>
      <c r="I147" s="15"/>
      <c r="J147" s="16"/>
    </row>
    <row r="148" s="1" customFormat="1" ht="20" customHeight="1" spans="1:10">
      <c r="A148" s="13" t="s">
        <v>308</v>
      </c>
      <c r="B148" s="14" t="s">
        <v>309</v>
      </c>
      <c r="C148" s="11">
        <f t="shared" si="2"/>
        <v>183.13</v>
      </c>
      <c r="D148" s="11">
        <v>154.32</v>
      </c>
      <c r="E148" s="11">
        <v>28.81</v>
      </c>
      <c r="F148" s="11">
        <v>0</v>
      </c>
      <c r="G148" s="15">
        <v>2</v>
      </c>
      <c r="H148" s="15">
        <v>9</v>
      </c>
      <c r="I148" s="15"/>
      <c r="J148" s="16"/>
    </row>
    <row r="149" s="1" customFormat="1" ht="20" customHeight="1" spans="1:10">
      <c r="A149" s="13" t="s">
        <v>310</v>
      </c>
      <c r="B149" s="14" t="s">
        <v>311</v>
      </c>
      <c r="C149" s="11">
        <f t="shared" si="2"/>
        <v>183</v>
      </c>
      <c r="D149" s="11">
        <v>166.55</v>
      </c>
      <c r="E149" s="11">
        <v>16.45</v>
      </c>
      <c r="F149" s="11">
        <v>0</v>
      </c>
      <c r="G149" s="15">
        <v>2</v>
      </c>
      <c r="H149" s="15">
        <v>2</v>
      </c>
      <c r="I149" s="15"/>
      <c r="J149" s="16"/>
    </row>
    <row r="150" s="1" customFormat="1" ht="20" customHeight="1" spans="1:10">
      <c r="A150" s="13" t="s">
        <v>312</v>
      </c>
      <c r="B150" s="14" t="s">
        <v>313</v>
      </c>
      <c r="C150" s="11">
        <f t="shared" si="2"/>
        <v>178.61</v>
      </c>
      <c r="D150" s="11">
        <v>119.15</v>
      </c>
      <c r="E150" s="11">
        <v>59.46</v>
      </c>
      <c r="F150" s="11">
        <v>0</v>
      </c>
      <c r="G150" s="15">
        <v>5</v>
      </c>
      <c r="H150" s="15">
        <v>11</v>
      </c>
      <c r="I150" s="15"/>
      <c r="J150" s="16"/>
    </row>
    <row r="151" s="1" customFormat="1" ht="20" customHeight="1" spans="1:10">
      <c r="A151" s="13" t="s">
        <v>314</v>
      </c>
      <c r="B151" s="14" t="s">
        <v>315</v>
      </c>
      <c r="C151" s="11">
        <f t="shared" si="2"/>
        <v>177.62</v>
      </c>
      <c r="D151" s="11">
        <v>169.7</v>
      </c>
      <c r="E151" s="11">
        <v>7.92</v>
      </c>
      <c r="F151" s="11">
        <v>0</v>
      </c>
      <c r="G151" s="15">
        <v>3</v>
      </c>
      <c r="H151" s="15">
        <v>11</v>
      </c>
      <c r="I151" s="15"/>
      <c r="J151" s="16"/>
    </row>
    <row r="152" s="1" customFormat="1" ht="20" customHeight="1" spans="1:10">
      <c r="A152" s="13" t="s">
        <v>316</v>
      </c>
      <c r="B152" s="14" t="s">
        <v>317</v>
      </c>
      <c r="C152" s="11">
        <f t="shared" si="2"/>
        <v>177.21</v>
      </c>
      <c r="D152" s="11">
        <v>173.38</v>
      </c>
      <c r="E152" s="11">
        <v>3.83</v>
      </c>
      <c r="F152" s="11">
        <v>0</v>
      </c>
      <c r="G152" s="15">
        <v>3</v>
      </c>
      <c r="H152" s="15">
        <v>21</v>
      </c>
      <c r="I152" s="15"/>
      <c r="J152" s="16"/>
    </row>
    <row r="153" s="1" customFormat="1" ht="20" customHeight="1" spans="1:10">
      <c r="A153" s="13" t="s">
        <v>318</v>
      </c>
      <c r="B153" s="14" t="s">
        <v>319</v>
      </c>
      <c r="C153" s="11">
        <f t="shared" si="2"/>
        <v>175.87</v>
      </c>
      <c r="D153" s="11">
        <v>175.87</v>
      </c>
      <c r="E153" s="11">
        <v>0</v>
      </c>
      <c r="F153" s="11">
        <v>0</v>
      </c>
      <c r="G153" s="15">
        <v>7</v>
      </c>
      <c r="H153" s="15">
        <v>13</v>
      </c>
      <c r="I153" s="15"/>
      <c r="J153" s="16"/>
    </row>
    <row r="154" s="1" customFormat="1" ht="20" customHeight="1" spans="1:10">
      <c r="A154" s="13" t="s">
        <v>320</v>
      </c>
      <c r="B154" s="14" t="s">
        <v>321</v>
      </c>
      <c r="C154" s="11">
        <f t="shared" si="2"/>
        <v>172.58</v>
      </c>
      <c r="D154" s="11">
        <v>163.38</v>
      </c>
      <c r="E154" s="11">
        <v>9.2</v>
      </c>
      <c r="F154" s="11">
        <v>0</v>
      </c>
      <c r="G154" s="15">
        <v>5</v>
      </c>
      <c r="H154" s="15">
        <v>19</v>
      </c>
      <c r="I154" s="15"/>
      <c r="J154" s="16"/>
    </row>
    <row r="155" s="1" customFormat="1" ht="20" customHeight="1" spans="1:10">
      <c r="A155" s="13" t="s">
        <v>322</v>
      </c>
      <c r="B155" s="14" t="s">
        <v>323</v>
      </c>
      <c r="C155" s="11">
        <f t="shared" si="2"/>
        <v>171.8</v>
      </c>
      <c r="D155" s="11">
        <v>171.8</v>
      </c>
      <c r="E155" s="11">
        <v>0</v>
      </c>
      <c r="F155" s="11">
        <v>0</v>
      </c>
      <c r="G155" s="15">
        <v>6</v>
      </c>
      <c r="H155" s="15">
        <v>14</v>
      </c>
      <c r="I155" s="15"/>
      <c r="J155" s="16"/>
    </row>
    <row r="156" s="1" customFormat="1" ht="20" customHeight="1" spans="1:10">
      <c r="A156" s="13" t="s">
        <v>324</v>
      </c>
      <c r="B156" s="14" t="s">
        <v>325</v>
      </c>
      <c r="C156" s="11">
        <f t="shared" si="2"/>
        <v>171.7</v>
      </c>
      <c r="D156" s="11">
        <v>170.75</v>
      </c>
      <c r="E156" s="11">
        <v>0.95</v>
      </c>
      <c r="F156" s="11">
        <v>0</v>
      </c>
      <c r="G156" s="15">
        <v>4</v>
      </c>
      <c r="H156" s="15">
        <v>10</v>
      </c>
      <c r="I156" s="15"/>
      <c r="J156" s="16"/>
    </row>
    <row r="157" s="1" customFormat="1" ht="20" customHeight="1" spans="1:10">
      <c r="A157" s="13" t="s">
        <v>326</v>
      </c>
      <c r="B157" s="14" t="s">
        <v>327</v>
      </c>
      <c r="C157" s="11">
        <f t="shared" si="2"/>
        <v>171.59</v>
      </c>
      <c r="D157" s="11">
        <v>151.56</v>
      </c>
      <c r="E157" s="11">
        <v>20.03</v>
      </c>
      <c r="F157" s="11">
        <v>0</v>
      </c>
      <c r="G157" s="15">
        <v>4</v>
      </c>
      <c r="H157" s="15">
        <v>11</v>
      </c>
      <c r="I157" s="15"/>
      <c r="J157" s="16"/>
    </row>
    <row r="158" s="1" customFormat="1" ht="20" customHeight="1" spans="1:10">
      <c r="A158" s="13" t="s">
        <v>328</v>
      </c>
      <c r="B158" s="14" t="s">
        <v>329</v>
      </c>
      <c r="C158" s="11">
        <f t="shared" si="2"/>
        <v>166.51</v>
      </c>
      <c r="D158" s="11">
        <v>145.42</v>
      </c>
      <c r="E158" s="11">
        <v>21.09</v>
      </c>
      <c r="F158" s="11">
        <v>0</v>
      </c>
      <c r="G158" s="15">
        <v>3</v>
      </c>
      <c r="H158" s="15">
        <v>13</v>
      </c>
      <c r="I158" s="15"/>
      <c r="J158" s="16"/>
    </row>
    <row r="159" s="1" customFormat="1" ht="20" customHeight="1" spans="1:10">
      <c r="A159" s="13" t="s">
        <v>330</v>
      </c>
      <c r="B159" s="14" t="s">
        <v>331</v>
      </c>
      <c r="C159" s="11">
        <f t="shared" si="2"/>
        <v>166.16</v>
      </c>
      <c r="D159" s="11">
        <v>129.19</v>
      </c>
      <c r="E159" s="11">
        <v>36.97</v>
      </c>
      <c r="F159" s="11">
        <v>0</v>
      </c>
      <c r="G159" s="15">
        <v>3</v>
      </c>
      <c r="H159" s="15">
        <v>13</v>
      </c>
      <c r="I159" s="15"/>
      <c r="J159" s="16"/>
    </row>
    <row r="160" s="1" customFormat="1" ht="20" customHeight="1" spans="1:10">
      <c r="A160" s="13" t="s">
        <v>332</v>
      </c>
      <c r="B160" s="14" t="s">
        <v>333</v>
      </c>
      <c r="C160" s="11">
        <f t="shared" si="2"/>
        <v>160.45</v>
      </c>
      <c r="D160" s="11">
        <v>134.53</v>
      </c>
      <c r="E160" s="11">
        <v>25.92</v>
      </c>
      <c r="F160" s="11">
        <v>0</v>
      </c>
      <c r="G160" s="15">
        <v>4</v>
      </c>
      <c r="H160" s="15">
        <v>7</v>
      </c>
      <c r="I160" s="15"/>
      <c r="J160" s="16"/>
    </row>
    <row r="161" s="1" customFormat="1" ht="20" customHeight="1" spans="1:10">
      <c r="A161" s="13" t="s">
        <v>334</v>
      </c>
      <c r="B161" s="14" t="s">
        <v>335</v>
      </c>
      <c r="C161" s="11">
        <f t="shared" si="2"/>
        <v>149.59</v>
      </c>
      <c r="D161" s="11">
        <v>149.59</v>
      </c>
      <c r="E161" s="11">
        <v>0</v>
      </c>
      <c r="F161" s="11">
        <v>0</v>
      </c>
      <c r="G161" s="15">
        <v>2</v>
      </c>
      <c r="H161" s="15">
        <v>9</v>
      </c>
      <c r="I161" s="15"/>
      <c r="J161" s="16"/>
    </row>
    <row r="162" s="1" customFormat="1" ht="20" customHeight="1" spans="1:10">
      <c r="A162" s="13" t="s">
        <v>336</v>
      </c>
      <c r="B162" s="14" t="s">
        <v>337</v>
      </c>
      <c r="C162" s="11">
        <f t="shared" si="2"/>
        <v>148.33</v>
      </c>
      <c r="D162" s="11">
        <v>70.12</v>
      </c>
      <c r="E162" s="11">
        <v>78.21</v>
      </c>
      <c r="F162" s="11">
        <v>0</v>
      </c>
      <c r="G162" s="15">
        <v>2</v>
      </c>
      <c r="H162" s="15">
        <v>14</v>
      </c>
      <c r="I162" s="15"/>
      <c r="J162" s="16"/>
    </row>
    <row r="163" s="1" customFormat="1" ht="20" customHeight="1" spans="1:10">
      <c r="A163" s="13" t="s">
        <v>338</v>
      </c>
      <c r="B163" s="14" t="s">
        <v>339</v>
      </c>
      <c r="C163" s="11">
        <f t="shared" si="2"/>
        <v>143.17</v>
      </c>
      <c r="D163" s="11">
        <v>141.78</v>
      </c>
      <c r="E163" s="11">
        <v>1.39</v>
      </c>
      <c r="F163" s="11">
        <v>0</v>
      </c>
      <c r="G163" s="15">
        <v>2</v>
      </c>
      <c r="H163" s="15">
        <v>2</v>
      </c>
      <c r="I163" s="15"/>
      <c r="J163" s="16"/>
    </row>
    <row r="164" s="1" customFormat="1" ht="20" customHeight="1" spans="1:10">
      <c r="A164" s="13" t="s">
        <v>340</v>
      </c>
      <c r="B164" s="14" t="s">
        <v>341</v>
      </c>
      <c r="C164" s="11">
        <f t="shared" si="2"/>
        <v>136.64</v>
      </c>
      <c r="D164" s="11">
        <v>123.23</v>
      </c>
      <c r="E164" s="11">
        <v>13.41</v>
      </c>
      <c r="F164" s="11">
        <v>0</v>
      </c>
      <c r="G164" s="15">
        <v>3</v>
      </c>
      <c r="H164" s="15">
        <v>11</v>
      </c>
      <c r="I164" s="15"/>
      <c r="J164" s="16"/>
    </row>
    <row r="165" s="1" customFormat="1" ht="20" customHeight="1" spans="1:10">
      <c r="A165" s="13" t="s">
        <v>342</v>
      </c>
      <c r="B165" s="14" t="s">
        <v>343</v>
      </c>
      <c r="C165" s="11">
        <f t="shared" si="2"/>
        <v>132.42</v>
      </c>
      <c r="D165" s="11">
        <v>127.42</v>
      </c>
      <c r="E165" s="11">
        <v>5</v>
      </c>
      <c r="F165" s="11">
        <v>0</v>
      </c>
      <c r="G165" s="15">
        <v>3</v>
      </c>
      <c r="H165" s="15">
        <v>12</v>
      </c>
      <c r="I165" s="15"/>
      <c r="J165" s="16"/>
    </row>
    <row r="166" s="1" customFormat="1" ht="20" customHeight="1" spans="1:10">
      <c r="A166" s="13" t="s">
        <v>344</v>
      </c>
      <c r="B166" s="14" t="s">
        <v>345</v>
      </c>
      <c r="C166" s="11">
        <f t="shared" si="2"/>
        <v>128.37</v>
      </c>
      <c r="D166" s="11">
        <v>105</v>
      </c>
      <c r="E166" s="11">
        <v>23.37</v>
      </c>
      <c r="F166" s="11">
        <v>61.69</v>
      </c>
      <c r="G166" s="15">
        <v>2</v>
      </c>
      <c r="H166" s="15">
        <v>2</v>
      </c>
      <c r="I166" s="15"/>
      <c r="J166" s="16"/>
    </row>
    <row r="167" s="1" customFormat="1" ht="51" customHeight="1" spans="1:10">
      <c r="A167" s="13" t="s">
        <v>346</v>
      </c>
      <c r="B167" s="14" t="s">
        <v>347</v>
      </c>
      <c r="C167" s="11">
        <f t="shared" si="2"/>
        <v>127.98</v>
      </c>
      <c r="D167" s="11">
        <v>57.45</v>
      </c>
      <c r="E167" s="11">
        <v>70.53</v>
      </c>
      <c r="F167" s="11">
        <v>0</v>
      </c>
      <c r="G167" s="15">
        <v>3</v>
      </c>
      <c r="H167" s="15">
        <v>11</v>
      </c>
      <c r="I167" s="15"/>
      <c r="J167" s="17" t="s">
        <v>348</v>
      </c>
    </row>
    <row r="168" s="1" customFormat="1" ht="20" customHeight="1" spans="1:10">
      <c r="A168" s="13" t="s">
        <v>349</v>
      </c>
      <c r="B168" s="14" t="s">
        <v>350</v>
      </c>
      <c r="C168" s="11">
        <f t="shared" si="2"/>
        <v>123.87</v>
      </c>
      <c r="D168" s="11">
        <v>123.87</v>
      </c>
      <c r="E168" s="11">
        <v>0</v>
      </c>
      <c r="F168" s="11">
        <v>0</v>
      </c>
      <c r="G168" s="15">
        <v>6</v>
      </c>
      <c r="H168" s="15">
        <v>10</v>
      </c>
      <c r="I168" s="15"/>
      <c r="J168" s="16"/>
    </row>
    <row r="169" s="1" customFormat="1" ht="20" customHeight="1" spans="1:10">
      <c r="A169" s="13" t="s">
        <v>351</v>
      </c>
      <c r="B169" s="14" t="s">
        <v>352</v>
      </c>
      <c r="C169" s="11">
        <f t="shared" si="2"/>
        <v>121.72</v>
      </c>
      <c r="D169" s="11">
        <v>50.38</v>
      </c>
      <c r="E169" s="11">
        <v>71.34</v>
      </c>
      <c r="F169" s="11">
        <v>0</v>
      </c>
      <c r="G169" s="15">
        <v>3</v>
      </c>
      <c r="H169" s="15">
        <v>5</v>
      </c>
      <c r="I169" s="15"/>
      <c r="J169" s="16"/>
    </row>
    <row r="170" s="1" customFormat="1" ht="20" customHeight="1" spans="1:10">
      <c r="A170" s="13" t="s">
        <v>353</v>
      </c>
      <c r="B170" s="14" t="s">
        <v>354</v>
      </c>
      <c r="C170" s="11">
        <f t="shared" si="2"/>
        <v>121.5</v>
      </c>
      <c r="D170" s="11">
        <v>120.92</v>
      </c>
      <c r="E170" s="11">
        <v>0.58</v>
      </c>
      <c r="F170" s="11">
        <v>0</v>
      </c>
      <c r="G170" s="15">
        <v>5</v>
      </c>
      <c r="H170" s="15">
        <v>10</v>
      </c>
      <c r="I170" s="15"/>
      <c r="J170" s="16"/>
    </row>
    <row r="171" s="1" customFormat="1" ht="20" customHeight="1" spans="1:10">
      <c r="A171" s="13" t="s">
        <v>355</v>
      </c>
      <c r="B171" s="14" t="s">
        <v>356</v>
      </c>
      <c r="C171" s="11">
        <f t="shared" si="2"/>
        <v>119.22</v>
      </c>
      <c r="D171" s="11">
        <v>116.46</v>
      </c>
      <c r="E171" s="11">
        <v>2.76</v>
      </c>
      <c r="F171" s="11">
        <v>0</v>
      </c>
      <c r="G171" s="15">
        <v>2</v>
      </c>
      <c r="H171" s="15">
        <v>5</v>
      </c>
      <c r="I171" s="15"/>
      <c r="J171" s="16"/>
    </row>
    <row r="172" s="1" customFormat="1" ht="20" customHeight="1" spans="1:10">
      <c r="A172" s="13" t="s">
        <v>357</v>
      </c>
      <c r="B172" s="14" t="s">
        <v>358</v>
      </c>
      <c r="C172" s="11">
        <f t="shared" si="2"/>
        <v>119.17</v>
      </c>
      <c r="D172" s="11">
        <v>88.82</v>
      </c>
      <c r="E172" s="11">
        <v>30.35</v>
      </c>
      <c r="F172" s="11">
        <v>0</v>
      </c>
      <c r="G172" s="15">
        <v>6</v>
      </c>
      <c r="H172" s="15">
        <v>15</v>
      </c>
      <c r="I172" s="15"/>
      <c r="J172" s="16"/>
    </row>
    <row r="173" s="1" customFormat="1" ht="20" customHeight="1" spans="1:10">
      <c r="A173" s="13" t="s">
        <v>359</v>
      </c>
      <c r="B173" s="14" t="s">
        <v>360</v>
      </c>
      <c r="C173" s="11">
        <f t="shared" si="2"/>
        <v>110.64</v>
      </c>
      <c r="D173" s="11">
        <v>32.28</v>
      </c>
      <c r="E173" s="11">
        <v>78.36</v>
      </c>
      <c r="F173" s="11">
        <v>0</v>
      </c>
      <c r="G173" s="15">
        <v>5</v>
      </c>
      <c r="H173" s="15">
        <v>12</v>
      </c>
      <c r="I173" s="15"/>
      <c r="J173" s="16"/>
    </row>
    <row r="174" s="1" customFormat="1" ht="20" customHeight="1" spans="1:10">
      <c r="A174" s="13" t="s">
        <v>361</v>
      </c>
      <c r="B174" s="14" t="s">
        <v>362</v>
      </c>
      <c r="C174" s="11">
        <f t="shared" si="2"/>
        <v>86.11</v>
      </c>
      <c r="D174" s="11">
        <v>71.04</v>
      </c>
      <c r="E174" s="11">
        <v>15.07</v>
      </c>
      <c r="F174" s="11">
        <v>0</v>
      </c>
      <c r="G174" s="15">
        <v>2</v>
      </c>
      <c r="H174" s="15">
        <v>2</v>
      </c>
      <c r="I174" s="15"/>
      <c r="J174" s="16"/>
    </row>
    <row r="175" s="1" customFormat="1" ht="20" customHeight="1" spans="1:10">
      <c r="A175" s="13" t="s">
        <v>363</v>
      </c>
      <c r="B175" s="14" t="s">
        <v>364</v>
      </c>
      <c r="C175" s="11">
        <f t="shared" si="2"/>
        <v>84.05</v>
      </c>
      <c r="D175" s="11">
        <v>77.61</v>
      </c>
      <c r="E175" s="11">
        <v>6.44</v>
      </c>
      <c r="F175" s="11">
        <v>0</v>
      </c>
      <c r="G175" s="15">
        <v>2</v>
      </c>
      <c r="H175" s="15">
        <v>5</v>
      </c>
      <c r="I175" s="15"/>
      <c r="J175" s="16"/>
    </row>
    <row r="176" s="1" customFormat="1" ht="20" customHeight="1" spans="1:10">
      <c r="A176" s="13" t="s">
        <v>365</v>
      </c>
      <c r="B176" s="14" t="s">
        <v>366</v>
      </c>
      <c r="C176" s="11">
        <f t="shared" si="2"/>
        <v>83.98</v>
      </c>
      <c r="D176" s="11">
        <v>81.1</v>
      </c>
      <c r="E176" s="11">
        <v>2.88</v>
      </c>
      <c r="F176" s="11">
        <v>0</v>
      </c>
      <c r="G176" s="15">
        <v>4</v>
      </c>
      <c r="H176" s="15">
        <v>6</v>
      </c>
      <c r="I176" s="15"/>
      <c r="J176" s="16"/>
    </row>
    <row r="177" s="1" customFormat="1" ht="20" customHeight="1" spans="1:10">
      <c r="A177" s="13" t="s">
        <v>367</v>
      </c>
      <c r="B177" s="14" t="s">
        <v>368</v>
      </c>
      <c r="C177" s="11">
        <f t="shared" si="2"/>
        <v>81.87</v>
      </c>
      <c r="D177" s="11">
        <v>72.56</v>
      </c>
      <c r="E177" s="11">
        <v>9.31</v>
      </c>
      <c r="F177" s="11">
        <v>0</v>
      </c>
      <c r="G177" s="15">
        <v>3</v>
      </c>
      <c r="H177" s="15">
        <v>3</v>
      </c>
      <c r="I177" s="15"/>
      <c r="J177" s="16"/>
    </row>
    <row r="178" s="1" customFormat="1" ht="20" customHeight="1" spans="1:10">
      <c r="A178" s="13" t="s">
        <v>369</v>
      </c>
      <c r="B178" s="14" t="s">
        <v>370</v>
      </c>
      <c r="C178" s="11">
        <f t="shared" si="2"/>
        <v>80.67</v>
      </c>
      <c r="D178" s="11">
        <v>73.74</v>
      </c>
      <c r="E178" s="11">
        <v>6.93</v>
      </c>
      <c r="F178" s="11">
        <v>0</v>
      </c>
      <c r="G178" s="15">
        <v>3</v>
      </c>
      <c r="H178" s="15">
        <v>3</v>
      </c>
      <c r="I178" s="15"/>
      <c r="J178" s="16"/>
    </row>
    <row r="179" s="1" customFormat="1" ht="20" customHeight="1" spans="1:10">
      <c r="A179" s="13" t="s">
        <v>371</v>
      </c>
      <c r="B179" s="14" t="s">
        <v>372</v>
      </c>
      <c r="C179" s="11">
        <f t="shared" si="2"/>
        <v>72.9</v>
      </c>
      <c r="D179" s="11">
        <v>32.77</v>
      </c>
      <c r="E179" s="11">
        <v>40.13</v>
      </c>
      <c r="F179" s="11">
        <v>0</v>
      </c>
      <c r="G179" s="15">
        <v>2</v>
      </c>
      <c r="H179" s="15">
        <v>2</v>
      </c>
      <c r="I179" s="15"/>
      <c r="J179" s="16"/>
    </row>
    <row r="180" s="1" customFormat="1" ht="20" customHeight="1" spans="1:10">
      <c r="A180" s="13" t="s">
        <v>373</v>
      </c>
      <c r="B180" s="14" t="s">
        <v>374</v>
      </c>
      <c r="C180" s="11">
        <f t="shared" si="2"/>
        <v>72.37</v>
      </c>
      <c r="D180" s="11">
        <v>72.37</v>
      </c>
      <c r="E180" s="11">
        <v>0</v>
      </c>
      <c r="F180" s="11">
        <v>0</v>
      </c>
      <c r="G180" s="15">
        <v>2</v>
      </c>
      <c r="H180" s="15">
        <v>4</v>
      </c>
      <c r="I180" s="15"/>
      <c r="J180" s="16"/>
    </row>
    <row r="181" s="1" customFormat="1" ht="20" customHeight="1" spans="1:10">
      <c r="A181" s="13" t="s">
        <v>375</v>
      </c>
      <c r="B181" s="14" t="s">
        <v>376</v>
      </c>
      <c r="C181" s="11">
        <f t="shared" si="2"/>
        <v>70.22</v>
      </c>
      <c r="D181" s="11">
        <v>62.3</v>
      </c>
      <c r="E181" s="11">
        <v>7.92</v>
      </c>
      <c r="F181" s="11">
        <v>0</v>
      </c>
      <c r="G181" s="15">
        <v>4</v>
      </c>
      <c r="H181" s="15">
        <v>6</v>
      </c>
      <c r="I181" s="15"/>
      <c r="J181" s="16"/>
    </row>
    <row r="182" s="1" customFormat="1" ht="20" customHeight="1" spans="1:10">
      <c r="A182" s="13" t="s">
        <v>377</v>
      </c>
      <c r="B182" s="14" t="s">
        <v>378</v>
      </c>
      <c r="C182" s="11">
        <f t="shared" si="2"/>
        <v>66.41</v>
      </c>
      <c r="D182" s="11">
        <v>62.45</v>
      </c>
      <c r="E182" s="11">
        <v>3.96</v>
      </c>
      <c r="F182" s="11">
        <v>0</v>
      </c>
      <c r="G182" s="15">
        <v>2</v>
      </c>
      <c r="H182" s="15">
        <v>8</v>
      </c>
      <c r="I182" s="15"/>
      <c r="J182" s="16"/>
    </row>
    <row r="183" s="1" customFormat="1" ht="20" customHeight="1" spans="1:10">
      <c r="A183" s="13" t="s">
        <v>379</v>
      </c>
      <c r="B183" s="14" t="s">
        <v>380</v>
      </c>
      <c r="C183" s="11">
        <f t="shared" si="2"/>
        <v>61</v>
      </c>
      <c r="D183" s="11">
        <v>46.43</v>
      </c>
      <c r="E183" s="11">
        <v>14.57</v>
      </c>
      <c r="F183" s="11">
        <v>0</v>
      </c>
      <c r="G183" s="15">
        <v>5</v>
      </c>
      <c r="H183" s="15">
        <v>11</v>
      </c>
      <c r="I183" s="15"/>
      <c r="J183" s="16"/>
    </row>
    <row r="184" s="1" customFormat="1" ht="20" customHeight="1" spans="1:10">
      <c r="A184" s="13" t="s">
        <v>381</v>
      </c>
      <c r="B184" s="14" t="s">
        <v>382</v>
      </c>
      <c r="C184" s="11">
        <f t="shared" si="2"/>
        <v>58.79</v>
      </c>
      <c r="D184" s="11">
        <v>17.43</v>
      </c>
      <c r="E184" s="11">
        <v>41.36</v>
      </c>
      <c r="F184" s="11">
        <v>0</v>
      </c>
      <c r="G184" s="15">
        <v>6</v>
      </c>
      <c r="H184" s="15">
        <v>6</v>
      </c>
      <c r="I184" s="15"/>
      <c r="J184" s="16"/>
    </row>
    <row r="185" s="1" customFormat="1" ht="20" customHeight="1" spans="1:10">
      <c r="A185" s="13" t="s">
        <v>383</v>
      </c>
      <c r="B185" s="14" t="s">
        <v>384</v>
      </c>
      <c r="C185" s="11">
        <f t="shared" si="2"/>
        <v>58.69</v>
      </c>
      <c r="D185" s="11">
        <v>58</v>
      </c>
      <c r="E185" s="11">
        <v>0.69</v>
      </c>
      <c r="F185" s="11">
        <v>0</v>
      </c>
      <c r="G185" s="15">
        <v>2</v>
      </c>
      <c r="H185" s="15">
        <v>5</v>
      </c>
      <c r="I185" s="15"/>
      <c r="J185" s="16"/>
    </row>
    <row r="186" s="1" customFormat="1" ht="20" customHeight="1" spans="1:10">
      <c r="A186" s="13" t="s">
        <v>385</v>
      </c>
      <c r="B186" s="14" t="s">
        <v>386</v>
      </c>
      <c r="C186" s="11">
        <f t="shared" si="2"/>
        <v>58.49</v>
      </c>
      <c r="D186" s="11">
        <v>58.49</v>
      </c>
      <c r="E186" s="11">
        <v>0</v>
      </c>
      <c r="F186" s="11">
        <v>0</v>
      </c>
      <c r="G186" s="15">
        <v>2</v>
      </c>
      <c r="H186" s="15">
        <v>6</v>
      </c>
      <c r="I186" s="15"/>
      <c r="J186" s="16"/>
    </row>
    <row r="187" s="1" customFormat="1" ht="20" customHeight="1" spans="1:10">
      <c r="A187" s="13" t="s">
        <v>387</v>
      </c>
      <c r="B187" s="14" t="s">
        <v>388</v>
      </c>
      <c r="C187" s="11">
        <f t="shared" si="2"/>
        <v>53.84</v>
      </c>
      <c r="D187" s="11">
        <v>50.79</v>
      </c>
      <c r="E187" s="11">
        <v>3.05</v>
      </c>
      <c r="F187" s="11">
        <v>0</v>
      </c>
      <c r="G187" s="15">
        <v>3</v>
      </c>
      <c r="H187" s="15">
        <v>7</v>
      </c>
      <c r="I187" s="15"/>
      <c r="J187" s="16"/>
    </row>
    <row r="188" s="1" customFormat="1" ht="20" customHeight="1" spans="1:10">
      <c r="A188" s="13" t="s">
        <v>389</v>
      </c>
      <c r="B188" s="14" t="s">
        <v>390</v>
      </c>
      <c r="C188" s="11">
        <f t="shared" si="2"/>
        <v>53.43</v>
      </c>
      <c r="D188" s="11">
        <v>51.45</v>
      </c>
      <c r="E188" s="11">
        <v>1.98</v>
      </c>
      <c r="F188" s="11">
        <v>0</v>
      </c>
      <c r="G188" s="15">
        <v>2</v>
      </c>
      <c r="H188" s="15">
        <v>7</v>
      </c>
      <c r="I188" s="15"/>
      <c r="J188" s="16"/>
    </row>
    <row r="189" s="1" customFormat="1" ht="20" customHeight="1" spans="1:10">
      <c r="A189" s="13" t="s">
        <v>391</v>
      </c>
      <c r="B189" s="14" t="s">
        <v>392</v>
      </c>
      <c r="C189" s="11">
        <f t="shared" si="2"/>
        <v>52.89</v>
      </c>
      <c r="D189" s="11">
        <v>51.39</v>
      </c>
      <c r="E189" s="11">
        <v>1.5</v>
      </c>
      <c r="F189" s="11">
        <v>0</v>
      </c>
      <c r="G189" s="15">
        <v>2</v>
      </c>
      <c r="H189" s="15">
        <v>2</v>
      </c>
      <c r="I189" s="15"/>
      <c r="J189" s="16"/>
    </row>
    <row r="190" s="1" customFormat="1" ht="20" customHeight="1" spans="1:10">
      <c r="A190" s="13" t="s">
        <v>393</v>
      </c>
      <c r="B190" s="14" t="s">
        <v>394</v>
      </c>
      <c r="C190" s="11">
        <f t="shared" si="2"/>
        <v>46.71</v>
      </c>
      <c r="D190" s="11">
        <v>29.92</v>
      </c>
      <c r="E190" s="11">
        <v>16.79</v>
      </c>
      <c r="F190" s="11">
        <v>0</v>
      </c>
      <c r="G190" s="15">
        <v>2</v>
      </c>
      <c r="H190" s="15">
        <v>9</v>
      </c>
      <c r="I190" s="15"/>
      <c r="J190" s="16"/>
    </row>
    <row r="191" s="1" customFormat="1" ht="20" customHeight="1" spans="1:10">
      <c r="A191" s="13" t="s">
        <v>395</v>
      </c>
      <c r="B191" s="14" t="s">
        <v>396</v>
      </c>
      <c r="C191" s="11">
        <f t="shared" si="2"/>
        <v>44.41</v>
      </c>
      <c r="D191" s="11">
        <v>44.41</v>
      </c>
      <c r="E191" s="11">
        <v>0</v>
      </c>
      <c r="F191" s="11">
        <v>0</v>
      </c>
      <c r="G191" s="15">
        <v>4</v>
      </c>
      <c r="H191" s="15">
        <v>4</v>
      </c>
      <c r="I191" s="15"/>
      <c r="J191" s="16"/>
    </row>
    <row r="192" s="1" customFormat="1" ht="20" customHeight="1" spans="1:10">
      <c r="A192" s="13" t="s">
        <v>397</v>
      </c>
      <c r="B192" s="14" t="s">
        <v>398</v>
      </c>
      <c r="C192" s="11">
        <f t="shared" si="2"/>
        <v>42.97</v>
      </c>
      <c r="D192" s="11">
        <v>31.83</v>
      </c>
      <c r="E192" s="11">
        <v>11.14</v>
      </c>
      <c r="F192" s="11">
        <v>0</v>
      </c>
      <c r="G192" s="15">
        <v>3</v>
      </c>
      <c r="H192" s="15">
        <v>3</v>
      </c>
      <c r="I192" s="15"/>
      <c r="J192" s="16"/>
    </row>
    <row r="193" s="1" customFormat="1" ht="20" customHeight="1" spans="1:10">
      <c r="A193" s="13" t="s">
        <v>399</v>
      </c>
      <c r="B193" s="14" t="s">
        <v>400</v>
      </c>
      <c r="C193" s="11">
        <f t="shared" si="2"/>
        <v>40.75</v>
      </c>
      <c r="D193" s="11">
        <v>25.4</v>
      </c>
      <c r="E193" s="11">
        <v>15.35</v>
      </c>
      <c r="F193" s="11">
        <v>0</v>
      </c>
      <c r="G193" s="15">
        <v>4</v>
      </c>
      <c r="H193" s="15">
        <v>7</v>
      </c>
      <c r="I193" s="15"/>
      <c r="J193" s="16"/>
    </row>
    <row r="194" s="1" customFormat="1" ht="20" customHeight="1" spans="1:10">
      <c r="A194" s="13" t="s">
        <v>401</v>
      </c>
      <c r="B194" s="14" t="s">
        <v>402</v>
      </c>
      <c r="C194" s="11">
        <f t="shared" si="2"/>
        <v>40.16</v>
      </c>
      <c r="D194" s="11">
        <v>38.18</v>
      </c>
      <c r="E194" s="11">
        <v>1.98</v>
      </c>
      <c r="F194" s="11">
        <v>0</v>
      </c>
      <c r="G194" s="15">
        <v>2</v>
      </c>
      <c r="H194" s="15">
        <v>5</v>
      </c>
      <c r="I194" s="15"/>
      <c r="J194" s="16"/>
    </row>
    <row r="195" s="1" customFormat="1" ht="20" customHeight="1" spans="1:10">
      <c r="A195" s="13" t="s">
        <v>403</v>
      </c>
      <c r="B195" s="14" t="s">
        <v>404</v>
      </c>
      <c r="C195" s="11">
        <f t="shared" si="2"/>
        <v>38.86</v>
      </c>
      <c r="D195" s="11">
        <v>19.43</v>
      </c>
      <c r="E195" s="11">
        <v>19.43</v>
      </c>
      <c r="F195" s="11">
        <v>0</v>
      </c>
      <c r="G195" s="15">
        <v>3</v>
      </c>
      <c r="H195" s="15">
        <v>3</v>
      </c>
      <c r="I195" s="15"/>
      <c r="J195" s="16"/>
    </row>
    <row r="196" s="1" customFormat="1" ht="20" customHeight="1" spans="1:10">
      <c r="A196" s="13" t="s">
        <v>405</v>
      </c>
      <c r="B196" s="14" t="s">
        <v>406</v>
      </c>
      <c r="C196" s="11">
        <f t="shared" si="2"/>
        <v>37.89</v>
      </c>
      <c r="D196" s="11">
        <v>8.31</v>
      </c>
      <c r="E196" s="11">
        <v>29.58</v>
      </c>
      <c r="F196" s="11">
        <v>0</v>
      </c>
      <c r="G196" s="15">
        <v>5</v>
      </c>
      <c r="H196" s="15">
        <v>5</v>
      </c>
      <c r="I196" s="15"/>
      <c r="J196" s="16"/>
    </row>
    <row r="197" s="1" customFormat="1" ht="20" customHeight="1" spans="1:10">
      <c r="A197" s="13" t="s">
        <v>407</v>
      </c>
      <c r="B197" s="14" t="s">
        <v>408</v>
      </c>
      <c r="C197" s="11">
        <f t="shared" ref="C197:C205" si="3">D197+E197</f>
        <v>32.85</v>
      </c>
      <c r="D197" s="11">
        <v>32.85</v>
      </c>
      <c r="E197" s="11">
        <v>0</v>
      </c>
      <c r="F197" s="11">
        <v>0</v>
      </c>
      <c r="G197" s="15">
        <v>3</v>
      </c>
      <c r="H197" s="15">
        <v>6</v>
      </c>
      <c r="I197" s="15"/>
      <c r="J197" s="16"/>
    </row>
    <row r="198" s="1" customFormat="1" ht="20" customHeight="1" spans="1:10">
      <c r="A198" s="13" t="s">
        <v>409</v>
      </c>
      <c r="B198" s="14" t="s">
        <v>410</v>
      </c>
      <c r="C198" s="11">
        <f t="shared" si="3"/>
        <v>27.99</v>
      </c>
      <c r="D198" s="11">
        <v>24.72</v>
      </c>
      <c r="E198" s="11">
        <v>3.27</v>
      </c>
      <c r="F198" s="11">
        <v>0</v>
      </c>
      <c r="G198" s="15">
        <v>3</v>
      </c>
      <c r="H198" s="15">
        <v>6</v>
      </c>
      <c r="I198" s="15"/>
      <c r="J198" s="16"/>
    </row>
    <row r="199" s="1" customFormat="1" ht="27" customHeight="1" spans="1:10">
      <c r="A199" s="13" t="s">
        <v>411</v>
      </c>
      <c r="B199" s="14" t="s">
        <v>412</v>
      </c>
      <c r="C199" s="11">
        <f t="shared" si="3"/>
        <v>27.03</v>
      </c>
      <c r="D199" s="11">
        <v>27.03</v>
      </c>
      <c r="E199" s="11">
        <v>0</v>
      </c>
      <c r="F199" s="11">
        <v>0</v>
      </c>
      <c r="G199" s="15">
        <v>2</v>
      </c>
      <c r="H199" s="15">
        <v>14</v>
      </c>
      <c r="I199" s="15"/>
      <c r="J199" s="16"/>
    </row>
    <row r="200" s="1" customFormat="1" ht="108" customHeight="1" spans="1:10">
      <c r="A200" s="13" t="s">
        <v>413</v>
      </c>
      <c r="B200" s="14" t="s">
        <v>414</v>
      </c>
      <c r="C200" s="11">
        <f t="shared" si="3"/>
        <v>24.77</v>
      </c>
      <c r="D200" s="11">
        <v>24.77</v>
      </c>
      <c r="E200" s="11">
        <v>0</v>
      </c>
      <c r="F200" s="11">
        <v>0</v>
      </c>
      <c r="G200" s="15">
        <v>4</v>
      </c>
      <c r="H200" s="15">
        <v>4</v>
      </c>
      <c r="I200" s="15"/>
      <c r="J200" s="17" t="s">
        <v>415</v>
      </c>
    </row>
    <row r="201" s="1" customFormat="1" ht="20" customHeight="1" spans="1:10">
      <c r="A201" s="13" t="s">
        <v>416</v>
      </c>
      <c r="B201" s="14" t="s">
        <v>417</v>
      </c>
      <c r="C201" s="11">
        <f t="shared" si="3"/>
        <v>23.95</v>
      </c>
      <c r="D201" s="11">
        <v>10.38</v>
      </c>
      <c r="E201" s="11">
        <v>13.57</v>
      </c>
      <c r="F201" s="11">
        <v>0</v>
      </c>
      <c r="G201" s="15">
        <v>6</v>
      </c>
      <c r="H201" s="15">
        <v>16</v>
      </c>
      <c r="I201" s="15"/>
      <c r="J201" s="16"/>
    </row>
    <row r="202" s="1" customFormat="1" ht="20" customHeight="1" spans="1:10">
      <c r="A202" s="13" t="s">
        <v>418</v>
      </c>
      <c r="B202" s="14" t="s">
        <v>419</v>
      </c>
      <c r="C202" s="11">
        <f t="shared" si="3"/>
        <v>12.87</v>
      </c>
      <c r="D202" s="11">
        <v>0</v>
      </c>
      <c r="E202" s="11">
        <v>12.87</v>
      </c>
      <c r="F202" s="11">
        <v>0</v>
      </c>
      <c r="G202" s="15">
        <v>2</v>
      </c>
      <c r="H202" s="15">
        <v>4</v>
      </c>
      <c r="I202" s="15"/>
      <c r="J202" s="16"/>
    </row>
    <row r="203" s="1" customFormat="1" ht="54" customHeight="1" spans="1:10">
      <c r="A203" s="13" t="s">
        <v>420</v>
      </c>
      <c r="B203" s="14" t="s">
        <v>421</v>
      </c>
      <c r="C203" s="11">
        <f t="shared" si="3"/>
        <v>2.97</v>
      </c>
      <c r="D203" s="11">
        <v>2.97</v>
      </c>
      <c r="E203" s="11">
        <v>0</v>
      </c>
      <c r="F203" s="11">
        <v>0</v>
      </c>
      <c r="G203" s="15">
        <v>5</v>
      </c>
      <c r="H203" s="15">
        <v>7</v>
      </c>
      <c r="I203" s="15"/>
      <c r="J203" s="17" t="s">
        <v>422</v>
      </c>
    </row>
    <row r="204" s="1" customFormat="1" ht="20" customHeight="1" spans="1:10">
      <c r="A204" s="13" t="s">
        <v>423</v>
      </c>
      <c r="B204" s="14" t="s">
        <v>424</v>
      </c>
      <c r="C204" s="11">
        <f t="shared" si="3"/>
        <v>2.22</v>
      </c>
      <c r="D204" s="11">
        <v>2.22</v>
      </c>
      <c r="E204" s="11">
        <v>0</v>
      </c>
      <c r="F204" s="11">
        <v>0</v>
      </c>
      <c r="G204" s="15">
        <v>2</v>
      </c>
      <c r="H204" s="15">
        <v>2</v>
      </c>
      <c r="I204" s="15"/>
      <c r="J204" s="16"/>
    </row>
    <row r="205" s="1" customFormat="1" ht="20" customHeight="1" spans="1:10">
      <c r="A205" s="13" t="s">
        <v>425</v>
      </c>
      <c r="B205" s="14" t="s">
        <v>426</v>
      </c>
      <c r="C205" s="11">
        <f t="shared" si="3"/>
        <v>0</v>
      </c>
      <c r="D205" s="11">
        <v>0</v>
      </c>
      <c r="E205" s="11">
        <v>0</v>
      </c>
      <c r="F205" s="11">
        <v>0</v>
      </c>
      <c r="G205" s="15">
        <v>6</v>
      </c>
      <c r="H205" s="15">
        <v>11</v>
      </c>
      <c r="I205" s="15"/>
      <c r="J205" s="16"/>
    </row>
    <row r="206" s="1" customFormat="1" ht="9" customHeight="1" spans="2:9">
      <c r="B206" s="2"/>
      <c r="C206" s="3"/>
      <c r="D206" s="3"/>
      <c r="E206" s="3"/>
      <c r="F206" s="3"/>
      <c r="G206" s="2"/>
      <c r="H206" s="2"/>
      <c r="I206" s="2"/>
    </row>
    <row r="207" s="1" customFormat="1" ht="15.75" spans="1:10">
      <c r="A207" s="20" t="s">
        <v>427</v>
      </c>
      <c r="B207" s="20"/>
      <c r="C207" s="21"/>
      <c r="D207" s="21"/>
      <c r="E207" s="21"/>
      <c r="F207" s="21"/>
      <c r="G207" s="22"/>
      <c r="H207" s="22"/>
      <c r="I207" s="24"/>
      <c r="J207" s="25"/>
    </row>
    <row r="208" s="1" customFormat="1" ht="101" customHeight="1" spans="1:10">
      <c r="A208" s="23" t="s">
        <v>428</v>
      </c>
      <c r="B208" s="23"/>
      <c r="C208" s="23"/>
      <c r="D208" s="23"/>
      <c r="E208" s="23"/>
      <c r="F208" s="23"/>
      <c r="G208" s="23"/>
      <c r="H208" s="23"/>
      <c r="I208" s="23"/>
      <c r="J208" s="23"/>
    </row>
  </sheetData>
  <mergeCells count="13">
    <mergeCell ref="A1:J1"/>
    <mergeCell ref="C2:E2"/>
    <mergeCell ref="D3:E3"/>
    <mergeCell ref="A207:B207"/>
    <mergeCell ref="A208:J208"/>
    <mergeCell ref="A2:A4"/>
    <mergeCell ref="B2:B4"/>
    <mergeCell ref="C3:C4"/>
    <mergeCell ref="F2:F4"/>
    <mergeCell ref="G2:G4"/>
    <mergeCell ref="H2:H4"/>
    <mergeCell ref="I2:I4"/>
    <mergeCell ref="J2:J4"/>
  </mergeCells>
  <pageMargins left="0.700694444444445" right="0.432638888888889" top="0.550694444444444" bottom="0.629861111111111"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樊文娟</cp:lastModifiedBy>
  <dcterms:created xsi:type="dcterms:W3CDTF">2022-10-25T01:56:00Z</dcterms:created>
  <dcterms:modified xsi:type="dcterms:W3CDTF">2022-11-16T09:14:31Z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175D1081A40745D9A3F6A9BF7F151157</vt:lpwstr>
  </property>
  <property fmtid="{D5CDD505-2E9C-101B-9397-08002B2CF9AE}" pid="3" name="KSOProductBuildVer">
    <vt:lpwstr>2052-11.8.6.8722</vt:lpwstr>
  </property>
</Properties>
</file>