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10" windowHeight="9353"/>
  </bookViews>
  <sheets>
    <sheet name="计税成本标准（征求意见稿）" sheetId="1" r:id="rId1"/>
    <sheet name=".绿化工程指标细目组成（征求意见稿）" sheetId="2" r:id="rId2"/>
  </sheets>
  <calcPr calcId="144525"/>
</workbook>
</file>

<file path=xl/sharedStrings.xml><?xml version="1.0" encoding="utf-8"?>
<sst xmlns="http://schemas.openxmlformats.org/spreadsheetml/2006/main" count="142" uniqueCount="98">
  <si>
    <t>萍乡市2008-2021年度房地产开发项目工程造价计税成本标准（征求意见稿）</t>
  </si>
  <si>
    <t>分类</t>
  </si>
  <si>
    <t>模块选择</t>
  </si>
  <si>
    <t>造价指标（元/㎡）</t>
  </si>
  <si>
    <t>备 注</t>
  </si>
  <si>
    <t>楼宇建筑工程</t>
  </si>
  <si>
    <t>基础工程</t>
  </si>
  <si>
    <t>天然
基础</t>
  </si>
  <si>
    <t>独立基础</t>
  </si>
  <si>
    <t>1.按总建筑面积计；2.若有两种或以上类型基础，按其相应的其上的总建筑面积计算造价。</t>
  </si>
  <si>
    <t>满堂片筏基础</t>
  </si>
  <si>
    <t>桩基础</t>
  </si>
  <si>
    <t>人工挖孔桩</t>
  </si>
  <si>
    <t>预制管桩</t>
  </si>
  <si>
    <t>灌注桩</t>
  </si>
  <si>
    <t>地下室工程</t>
  </si>
  <si>
    <t>基坑
支护</t>
  </si>
  <si>
    <t>共1层</t>
  </si>
  <si>
    <t>1.按地下室总建筑面积计；2、基坑支护为开挖地下室土方的措施费用，实际发生才能计算；3、与地下室层数相对应，按地下室总层数套用相应层数指标计算；4、基坑支护，当地下室面积小，土质软弱且不稳定，四周均有建筑物且比较靠近，变形控制要求高，需要较强支护系统时，相应造价指标应调整。</t>
  </si>
  <si>
    <t>共2层</t>
  </si>
  <si>
    <t>地下室</t>
  </si>
  <si>
    <t>1.按地下室总建筑面积（含人防面积）计算；
2.含土方开挖、土建、给排水、照明、消防、弱电、 防雷、通风，简单装修等。</t>
  </si>
  <si>
    <t>人防设备安装工程+</t>
  </si>
  <si>
    <t>1.按地下室人防建筑面积计；2.‘+’表示除地下室通用指标外，因人防部分而增加的单方造价。</t>
  </si>
  <si>
    <t>地上建筑工程</t>
  </si>
  <si>
    <t>别墅</t>
  </si>
  <si>
    <t>独栋</t>
  </si>
  <si>
    <t>1.按各模块相应建筑面积计，楼栋下面有裙楼的，应扣除裙楼建筑面积；2.单体建筑的公共设施配套用房包括幼儿园、居委（派出所）用房、物业用房、垃圾站、公共厕所等，按满足基本使用标准计；3.其他模块均按毛坯交楼标准（含土建、安装），即公共区（大堂、电梯前室、楼梯间）装修，户内按毛坯标准：墙面、地面、砂浆抹平，天棚刮腻子，门（入户、防火、其他），铝合金门窗、护栏，配电箱、弱电箱（网络、电讯、有线电视），智能化、消防设施，给水入口和排水出口，防雷等；4.住宅楼第1、2层等楼层为商铺、办公等用途的，参考“商业裙楼”造价指标；5.不含电梯、中央空调设备；6.商业裙楼层高首层按6m，标准层4.5m计；7.住宅楼层高按3m计；8.双拼别墅参考独栋；9.电表前供电工程按总建筑面积（地上+地下）计算，82元/m2。</t>
  </si>
  <si>
    <t>联排</t>
  </si>
  <si>
    <t>公共设施配套用房</t>
  </si>
  <si>
    <t>综合性大商业</t>
  </si>
  <si>
    <t>商业裙楼</t>
  </si>
  <si>
    <t>商业塔楼</t>
  </si>
  <si>
    <t>住宅
楼</t>
  </si>
  <si>
    <t>≤6层</t>
  </si>
  <si>
    <t>7-11层</t>
  </si>
  <si>
    <t>12-18层</t>
  </si>
  <si>
    <r>
      <rPr>
        <sz val="12"/>
        <rFont val="宋体"/>
        <charset val="134"/>
      </rPr>
      <t xml:space="preserve">18层以上
</t>
    </r>
    <r>
      <rPr>
        <sz val="9"/>
        <rFont val="宋体"/>
        <charset val="134"/>
      </rPr>
      <t>（100米以下）</t>
    </r>
  </si>
  <si>
    <t>安置房</t>
  </si>
  <si>
    <t>公寓</t>
  </si>
  <si>
    <r>
      <rPr>
        <sz val="12"/>
        <rFont val="宋体"/>
        <charset val="134"/>
      </rPr>
      <t>层高</t>
    </r>
    <r>
      <rPr>
        <sz val="10"/>
        <rFont val="Times New Roman"/>
        <charset val="0"/>
      </rPr>
      <t>≤3.9m</t>
    </r>
  </si>
  <si>
    <t>层高&gt;3.9m</t>
  </si>
  <si>
    <t>特殊装饰工程</t>
  </si>
  <si>
    <t>高档外立面</t>
  </si>
  <si>
    <t>干挂石材+</t>
  </si>
  <si>
    <t>1.干挂石材和玻璃幕墙均按其外立面面积计；2.‘+’表示采用挂石、玻璃外幕墙而额外增加的造价指标。</t>
  </si>
  <si>
    <t>玻璃幕墙+</t>
  </si>
  <si>
    <t>燃气工程（元/户）</t>
  </si>
  <si>
    <t>_</t>
  </si>
  <si>
    <t>1.按户计；2.含管道燃气庭院管网和室内管道建设安装所需的费用，不含城市燃气主管网的建设费用。包括从进入居民住宅区或用户庭院的支管(含调压箱)始，至入户燃气计量表尾阀所需的勘察、设计、施工、设备、管线材料、燃气计量表具等费用。</t>
  </si>
  <si>
    <t>室外
工程</t>
  </si>
  <si>
    <t>室外配套工程</t>
  </si>
  <si>
    <t>室外环境</t>
  </si>
  <si>
    <t>1.按环境占地面积作为计算基数；2.含综合管网，含各种基础设施，含硬质铺装及各类小品、水景、生化池、围墙、小区大门、小区车行道、人行道、活动广场、小区照明等。</t>
  </si>
  <si>
    <t>绿化工程</t>
  </si>
  <si>
    <t>1.园林绿化包括绿地整理、乔木、灌木、露地花卉、草皮等植物的种植及保养，绿化给排水安装等；2.不含园建工程；3.造价指标细目详见《绿化工程指标细目组成》。</t>
  </si>
  <si>
    <t>其他工程</t>
  </si>
  <si>
    <r>
      <rPr>
        <sz val="12"/>
        <rFont val="宋体"/>
        <charset val="134"/>
      </rPr>
      <t xml:space="preserve">三通一平土方挖运工程
</t>
    </r>
    <r>
      <rPr>
        <sz val="9"/>
        <rFont val="宋体"/>
        <charset val="134"/>
      </rPr>
      <t>（元/ m³）</t>
    </r>
  </si>
  <si>
    <t>1.按实体体积计；2.仅指前期‘三通一平’土方开挖，运距按10km计，每增减1km增减 1.5元/m3。</t>
  </si>
  <si>
    <r>
      <rPr>
        <sz val="12"/>
        <rFont val="宋体"/>
        <charset val="134"/>
      </rPr>
      <t xml:space="preserve">挡土墙
</t>
    </r>
    <r>
      <rPr>
        <sz val="9"/>
        <rFont val="宋体"/>
        <charset val="134"/>
      </rPr>
      <t>（元/m³）</t>
    </r>
  </si>
  <si>
    <t>砌石</t>
  </si>
  <si>
    <t>1.按挡土墙实体体积计；2.含压顶、墙身、基础、垫层、挡墙基础土方挖填运及台背回填等。</t>
  </si>
  <si>
    <t>钢筋混凝土</t>
  </si>
  <si>
    <t>附表  绿化工程指标细目组成（征求意见稿）</t>
  </si>
  <si>
    <t>单位：元</t>
  </si>
  <si>
    <t>子项类别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</si>
  <si>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</si>
  <si>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</si>
  <si>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</si>
  <si>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</si>
  <si>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</si>
  <si>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</si>
  <si>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</si>
  <si>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</si>
  <si>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</si>
  <si>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
5月1日前</t>
  </si>
  <si>
    <t>2016年
5月1日后</t>
  </si>
  <si>
    <t>2017年</t>
  </si>
  <si>
    <t>2018年</t>
  </si>
  <si>
    <t>2019年</t>
  </si>
  <si>
    <t>2020年</t>
  </si>
  <si>
    <t>2021年</t>
  </si>
  <si>
    <t>备注</t>
  </si>
  <si>
    <t>单位</t>
  </si>
  <si>
    <t>数量</t>
  </si>
  <si>
    <t>单价</t>
  </si>
  <si>
    <t>合价</t>
  </si>
  <si>
    <t>乔木种类</t>
  </si>
  <si>
    <t>株</t>
  </si>
  <si>
    <t>10000（按绿化面积10000㎡测算）</t>
  </si>
  <si>
    <t>灌木种类</t>
  </si>
  <si>
    <t>花卉及地被种植</t>
  </si>
  <si>
    <t>m2</t>
  </si>
  <si>
    <t>草皮种植</t>
  </si>
  <si>
    <t>绿地整理</t>
  </si>
  <si>
    <t>总价</t>
  </si>
  <si>
    <t>单方指标（元/m2）
（按绿化占地面积）</t>
  </si>
  <si>
    <t>说明：
1、乔木配置情况如下：(按实测数量)
    胸径5-10CM      158株                          胸径11~15CM  755株
    胸径16-20CM   162株                           胸径21-30CM   32株 
 胸径35以上CM   18株 
2、灌木配置情况如下：
    苗高*冠幅100～150cm*100～150cm  162株
    苗高*冠幅 151～170cm*151～170cm  84株
3、花卉及地被种植密度按32~40/M2考虑
4、绿化保养期按6个月成活期+6个月日常养护考虑；
5、绿化给排水已在环境工程中考虑；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</si>
</sst>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0"/>
      <name val="Times New Roman"/>
      <charset val="0"/>
    </font>
    <font>
      <sz val="12"/>
      <name val="Times New Roman"/>
      <charset val="0"/>
    </font>
    <font>
      <b/>
      <sz val="12"/>
      <name val="Times New Roman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top" wrapText="1"/>
    </xf>
    <xf numFmtId="176" fontId="4" fillId="0" borderId="7" xfId="0" applyNumberFormat="1" applyFont="1" applyFill="1" applyBorder="1" applyAlignment="1">
      <alignment horizontal="left" vertical="top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0"/>
  <sheetViews>
    <sheetView tabSelected="1" zoomScale="80" zoomScaleNormal="80" workbookViewId="0">
      <pane xSplit="4" ySplit="3" topLeftCell="G22" activePane="bottomRight" state="frozen"/>
      <selection/>
      <selection pane="topRight"/>
      <selection pane="bottomLeft"/>
      <selection pane="bottomRight" activeCell="M31" sqref="M31"/>
    </sheetView>
  </sheetViews>
  <sheetFormatPr defaultColWidth="6.76146788990826" defaultRowHeight="15.7"/>
  <cols>
    <col min="1" max="1" width="11.2201834862385" style="34" customWidth="1"/>
    <col min="2" max="2" width="11.2201834862385" style="35" customWidth="1"/>
    <col min="3" max="3" width="11.2201834862385" style="34" customWidth="1"/>
    <col min="4" max="4" width="22.8256880733945" style="36" customWidth="1"/>
    <col min="5" max="18" width="13.5688073394495" style="37" customWidth="1"/>
    <col min="19" max="19" width="64.2660550458716" style="35" customWidth="1"/>
    <col min="20" max="16355" width="6.76146788990826" style="32"/>
  </cols>
  <sheetData>
    <row r="1" s="32" customFormat="1" ht="27" customHeight="1" spans="1:19">
      <c r="A1" s="38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59"/>
    </row>
    <row r="2" s="32" customFormat="1" spans="1:19">
      <c r="A2" s="40" t="s">
        <v>1</v>
      </c>
      <c r="B2" s="40" t="s">
        <v>2</v>
      </c>
      <c r="C2" s="40"/>
      <c r="D2" s="40"/>
      <c r="E2" s="41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60"/>
      <c r="S2" s="40" t="s">
        <v>4</v>
      </c>
    </row>
    <row r="3" s="32" customFormat="1" ht="21" customHeight="1" spans="1:19">
      <c r="A3" s="40"/>
      <c r="B3" s="40"/>
      <c r="C3" s="40"/>
      <c r="D3" s="40"/>
      <c r="E3" s="43">
        <v>2008</v>
      </c>
      <c r="F3" s="43">
        <v>2009</v>
      </c>
      <c r="G3" s="43">
        <v>2010</v>
      </c>
      <c r="H3" s="43">
        <v>2011</v>
      </c>
      <c r="I3" s="43">
        <v>2012</v>
      </c>
      <c r="J3" s="43">
        <v>2013</v>
      </c>
      <c r="K3" s="43">
        <v>2014</v>
      </c>
      <c r="L3" s="43">
        <v>2015</v>
      </c>
      <c r="M3" s="43">
        <v>2016</v>
      </c>
      <c r="N3" s="43">
        <v>2017</v>
      </c>
      <c r="O3" s="43">
        <v>2018</v>
      </c>
      <c r="P3" s="43">
        <v>2019</v>
      </c>
      <c r="Q3" s="43">
        <v>2020</v>
      </c>
      <c r="R3" s="43">
        <v>2021</v>
      </c>
      <c r="S3" s="40"/>
    </row>
    <row r="4" s="32" customFormat="1" ht="26" customHeight="1" spans="1:19">
      <c r="A4" s="44" t="s">
        <v>5</v>
      </c>
      <c r="B4" s="45" t="s">
        <v>6</v>
      </c>
      <c r="C4" s="44" t="s">
        <v>7</v>
      </c>
      <c r="D4" s="46" t="s">
        <v>8</v>
      </c>
      <c r="E4" s="47">
        <v>94.34</v>
      </c>
      <c r="F4" s="47">
        <v>85.57</v>
      </c>
      <c r="G4" s="47">
        <v>94.14</v>
      </c>
      <c r="H4" s="47">
        <v>107.48</v>
      </c>
      <c r="I4" s="47">
        <v>99.73</v>
      </c>
      <c r="J4" s="47">
        <v>96.19</v>
      </c>
      <c r="K4" s="47">
        <v>99.04</v>
      </c>
      <c r="L4" s="47">
        <v>89.24</v>
      </c>
      <c r="M4" s="47">
        <v>90.07</v>
      </c>
      <c r="N4" s="47">
        <v>110.95</v>
      </c>
      <c r="O4" s="47">
        <v>114.39</v>
      </c>
      <c r="P4" s="47">
        <v>116.49</v>
      </c>
      <c r="Q4" s="47">
        <v>113.18</v>
      </c>
      <c r="R4" s="47">
        <v>125.97</v>
      </c>
      <c r="S4" s="61" t="s">
        <v>9</v>
      </c>
    </row>
    <row r="5" s="32" customFormat="1" ht="26" customHeight="1" spans="1:19">
      <c r="A5" s="44"/>
      <c r="B5" s="45"/>
      <c r="C5" s="44"/>
      <c r="D5" s="46" t="s">
        <v>10</v>
      </c>
      <c r="E5" s="47">
        <v>169.42</v>
      </c>
      <c r="F5" s="47">
        <v>153.22</v>
      </c>
      <c r="G5" s="47">
        <v>164.06</v>
      </c>
      <c r="H5" s="47">
        <v>170.42</v>
      </c>
      <c r="I5" s="47">
        <v>176.97</v>
      </c>
      <c r="J5" s="47">
        <v>173.49</v>
      </c>
      <c r="K5" s="47">
        <v>175.61</v>
      </c>
      <c r="L5" s="47">
        <v>158.42</v>
      </c>
      <c r="M5" s="47">
        <v>163.72</v>
      </c>
      <c r="N5" s="47">
        <v>199.3</v>
      </c>
      <c r="O5" s="47">
        <v>205.57</v>
      </c>
      <c r="P5" s="47">
        <v>206.94</v>
      </c>
      <c r="Q5" s="47">
        <v>205.04</v>
      </c>
      <c r="R5" s="47">
        <v>224.09</v>
      </c>
      <c r="S5" s="62"/>
    </row>
    <row r="6" s="32" customFormat="1" ht="33" customHeight="1" spans="1:19">
      <c r="A6" s="44"/>
      <c r="B6" s="45"/>
      <c r="C6" s="44" t="s">
        <v>11</v>
      </c>
      <c r="D6" s="46" t="s">
        <v>12</v>
      </c>
      <c r="E6" s="47">
        <v>106.94</v>
      </c>
      <c r="F6" s="47">
        <v>99.72</v>
      </c>
      <c r="G6" s="47">
        <v>110.97</v>
      </c>
      <c r="H6" s="47">
        <v>117.17</v>
      </c>
      <c r="I6" s="47">
        <v>115.23</v>
      </c>
      <c r="J6" s="47">
        <v>115.49</v>
      </c>
      <c r="K6" s="47">
        <v>104.28</v>
      </c>
      <c r="L6" s="47">
        <v>102.17</v>
      </c>
      <c r="M6" s="47">
        <v>115.37</v>
      </c>
      <c r="N6" s="47">
        <v>119.15</v>
      </c>
      <c r="O6" s="47">
        <v>125.09</v>
      </c>
      <c r="P6" s="47">
        <v>136.88</v>
      </c>
      <c r="Q6" s="47">
        <v>137.15</v>
      </c>
      <c r="R6" s="47">
        <v>148.55</v>
      </c>
      <c r="S6" s="62"/>
    </row>
    <row r="7" s="32" customFormat="1" ht="33" customHeight="1" spans="1:19">
      <c r="A7" s="44"/>
      <c r="B7" s="45"/>
      <c r="C7" s="44"/>
      <c r="D7" s="44" t="s">
        <v>13</v>
      </c>
      <c r="E7" s="47">
        <v>61.8</v>
      </c>
      <c r="F7" s="47">
        <v>62.31</v>
      </c>
      <c r="G7" s="47">
        <v>67.58</v>
      </c>
      <c r="H7" s="47">
        <v>74.43</v>
      </c>
      <c r="I7" s="47">
        <v>75.14</v>
      </c>
      <c r="J7" s="47">
        <v>73.73</v>
      </c>
      <c r="K7" s="47">
        <v>75.29</v>
      </c>
      <c r="L7" s="47">
        <v>71.77</v>
      </c>
      <c r="M7" s="47">
        <v>72.79</v>
      </c>
      <c r="N7" s="47">
        <v>76.6</v>
      </c>
      <c r="O7" s="47">
        <v>104.04</v>
      </c>
      <c r="P7" s="47">
        <v>110.65</v>
      </c>
      <c r="Q7" s="47">
        <v>111.38</v>
      </c>
      <c r="R7" s="47">
        <v>124.19</v>
      </c>
      <c r="S7" s="62"/>
    </row>
    <row r="8" s="32" customFormat="1" ht="31" customHeight="1" spans="1:19">
      <c r="A8" s="44"/>
      <c r="B8" s="45"/>
      <c r="C8" s="44"/>
      <c r="D8" s="44" t="s">
        <v>14</v>
      </c>
      <c r="E8" s="47">
        <v>149.96</v>
      </c>
      <c r="F8" s="47">
        <v>139.55</v>
      </c>
      <c r="G8" s="47">
        <v>148.53</v>
      </c>
      <c r="H8" s="47">
        <v>163.64</v>
      </c>
      <c r="I8" s="47">
        <v>164.61</v>
      </c>
      <c r="J8" s="47">
        <v>162.86</v>
      </c>
      <c r="K8" s="47">
        <v>166.36</v>
      </c>
      <c r="L8" s="47">
        <v>156.61</v>
      </c>
      <c r="M8" s="47">
        <v>147.93</v>
      </c>
      <c r="N8" s="47">
        <v>162.58</v>
      </c>
      <c r="O8" s="47">
        <v>179.6</v>
      </c>
      <c r="P8" s="47">
        <v>182.65</v>
      </c>
      <c r="Q8" s="47">
        <v>184.92</v>
      </c>
      <c r="R8" s="47">
        <v>201.16</v>
      </c>
      <c r="S8" s="63"/>
    </row>
    <row r="9" s="32" customFormat="1" ht="42" customHeight="1" spans="1:19">
      <c r="A9" s="44"/>
      <c r="B9" s="45" t="s">
        <v>15</v>
      </c>
      <c r="C9" s="48" t="s">
        <v>16</v>
      </c>
      <c r="D9" s="44" t="s">
        <v>17</v>
      </c>
      <c r="E9" s="47">
        <v>225.82</v>
      </c>
      <c r="F9" s="47">
        <v>218.37</v>
      </c>
      <c r="G9" s="47">
        <v>229.74</v>
      </c>
      <c r="H9" s="47">
        <v>268.64</v>
      </c>
      <c r="I9" s="47">
        <v>243.83</v>
      </c>
      <c r="J9" s="47">
        <v>244.86</v>
      </c>
      <c r="K9" s="47">
        <v>250.29</v>
      </c>
      <c r="L9" s="47">
        <v>220.95</v>
      </c>
      <c r="M9" s="47">
        <v>238.85</v>
      </c>
      <c r="N9" s="47">
        <v>240.47</v>
      </c>
      <c r="O9" s="47">
        <v>254.66</v>
      </c>
      <c r="P9" s="47">
        <v>260.48</v>
      </c>
      <c r="Q9" s="47">
        <v>257.62</v>
      </c>
      <c r="R9" s="47">
        <v>274.17</v>
      </c>
      <c r="S9" s="64" t="s">
        <v>18</v>
      </c>
    </row>
    <row r="10" s="32" customFormat="1" ht="39" customHeight="1" spans="1:19">
      <c r="A10" s="44"/>
      <c r="B10" s="45"/>
      <c r="C10" s="49"/>
      <c r="D10" s="44" t="s">
        <v>19</v>
      </c>
      <c r="E10" s="47">
        <v>406.73</v>
      </c>
      <c r="F10" s="47">
        <v>395.13</v>
      </c>
      <c r="G10" s="47">
        <v>422.62</v>
      </c>
      <c r="H10" s="47">
        <v>444.55</v>
      </c>
      <c r="I10" s="47">
        <v>441.28</v>
      </c>
      <c r="J10" s="47">
        <v>462.13</v>
      </c>
      <c r="K10" s="47">
        <v>453.92</v>
      </c>
      <c r="L10" s="47">
        <v>427.22</v>
      </c>
      <c r="M10" s="47">
        <v>429.57</v>
      </c>
      <c r="N10" s="47">
        <v>476.22</v>
      </c>
      <c r="O10" s="47">
        <v>512.42</v>
      </c>
      <c r="P10" s="47">
        <v>509.31</v>
      </c>
      <c r="Q10" s="47">
        <v>508.92</v>
      </c>
      <c r="R10" s="47">
        <v>537.73</v>
      </c>
      <c r="S10" s="65"/>
    </row>
    <row r="11" s="32" customFormat="1" ht="39" customHeight="1" spans="1:19">
      <c r="A11" s="44"/>
      <c r="B11" s="45"/>
      <c r="C11" s="44" t="s">
        <v>20</v>
      </c>
      <c r="D11" s="44" t="s">
        <v>17</v>
      </c>
      <c r="E11" s="47">
        <v>1886.95</v>
      </c>
      <c r="F11" s="47">
        <v>1799.43</v>
      </c>
      <c r="G11" s="47">
        <v>1904.18</v>
      </c>
      <c r="H11" s="47">
        <v>2077.23</v>
      </c>
      <c r="I11" s="47">
        <v>1984.25</v>
      </c>
      <c r="J11" s="47">
        <v>1948.6</v>
      </c>
      <c r="K11" s="47">
        <v>1944.75</v>
      </c>
      <c r="L11" s="47">
        <v>1835.85</v>
      </c>
      <c r="M11" s="47">
        <v>1908.99</v>
      </c>
      <c r="N11" s="47">
        <v>2128.68</v>
      </c>
      <c r="O11" s="47">
        <v>2186.56</v>
      </c>
      <c r="P11" s="47">
        <v>2264.36</v>
      </c>
      <c r="Q11" s="47">
        <v>2206.07</v>
      </c>
      <c r="R11" s="47">
        <v>2450.58</v>
      </c>
      <c r="S11" s="61" t="s">
        <v>21</v>
      </c>
    </row>
    <row r="12" s="32" customFormat="1" ht="32" customHeight="1" spans="1:19">
      <c r="A12" s="44"/>
      <c r="B12" s="45"/>
      <c r="C12" s="44"/>
      <c r="D12" s="44" t="s">
        <v>19</v>
      </c>
      <c r="E12" s="47">
        <v>1716.43</v>
      </c>
      <c r="F12" s="47">
        <v>1680.26</v>
      </c>
      <c r="G12" s="47">
        <v>1794.62</v>
      </c>
      <c r="H12" s="47">
        <v>1981.93</v>
      </c>
      <c r="I12" s="47">
        <v>1892.58</v>
      </c>
      <c r="J12" s="47">
        <v>1803.51</v>
      </c>
      <c r="K12" s="47">
        <v>1806.81</v>
      </c>
      <c r="L12" s="47">
        <v>1723</v>
      </c>
      <c r="M12" s="47">
        <v>1813.46</v>
      </c>
      <c r="N12" s="47">
        <v>1952.57</v>
      </c>
      <c r="O12" s="47">
        <v>1950.16</v>
      </c>
      <c r="P12" s="47">
        <v>2062.75</v>
      </c>
      <c r="Q12" s="47">
        <v>1982.76</v>
      </c>
      <c r="R12" s="47">
        <v>2257.21</v>
      </c>
      <c r="S12" s="63"/>
    </row>
    <row r="13" s="32" customFormat="1" ht="33" customHeight="1" spans="1:19">
      <c r="A13" s="44"/>
      <c r="B13" s="45"/>
      <c r="C13" s="44"/>
      <c r="D13" s="44" t="s">
        <v>22</v>
      </c>
      <c r="E13" s="47">
        <v>978.62</v>
      </c>
      <c r="F13" s="47">
        <v>978.62</v>
      </c>
      <c r="G13" s="47">
        <v>978.62</v>
      </c>
      <c r="H13" s="47">
        <v>978.62</v>
      </c>
      <c r="I13" s="47">
        <v>1014.47</v>
      </c>
      <c r="J13" s="47">
        <v>1034.11</v>
      </c>
      <c r="K13" s="47">
        <v>569.21</v>
      </c>
      <c r="L13" s="47">
        <v>574.03</v>
      </c>
      <c r="M13" s="47">
        <v>578.42</v>
      </c>
      <c r="N13" s="47">
        <v>584.96</v>
      </c>
      <c r="O13" s="47">
        <v>593.58</v>
      </c>
      <c r="P13" s="47">
        <v>596.92</v>
      </c>
      <c r="Q13" s="47">
        <v>601.26</v>
      </c>
      <c r="R13" s="47">
        <v>604.03</v>
      </c>
      <c r="S13" s="66" t="s">
        <v>23</v>
      </c>
    </row>
    <row r="14" s="32" customFormat="1" ht="33" customHeight="1" spans="1:19">
      <c r="A14" s="44"/>
      <c r="B14" s="45" t="s">
        <v>24</v>
      </c>
      <c r="C14" s="44" t="s">
        <v>25</v>
      </c>
      <c r="D14" s="44" t="s">
        <v>26</v>
      </c>
      <c r="E14" s="47">
        <v>1522.51</v>
      </c>
      <c r="F14" s="47">
        <v>1450.67</v>
      </c>
      <c r="G14" s="47">
        <v>1590.55</v>
      </c>
      <c r="H14" s="47">
        <v>1704.39</v>
      </c>
      <c r="I14" s="47">
        <v>1679.52</v>
      </c>
      <c r="J14" s="47">
        <v>1703.15</v>
      </c>
      <c r="K14" s="47">
        <v>1718.49</v>
      </c>
      <c r="L14" s="47">
        <v>1635.82</v>
      </c>
      <c r="M14" s="47">
        <v>1693.28</v>
      </c>
      <c r="N14" s="47">
        <v>1814.89</v>
      </c>
      <c r="O14" s="47">
        <v>1886.93</v>
      </c>
      <c r="P14" s="47">
        <v>1985.48</v>
      </c>
      <c r="Q14" s="47">
        <v>1898.72</v>
      </c>
      <c r="R14" s="47">
        <v>2090.95</v>
      </c>
      <c r="S14" s="48" t="s">
        <v>27</v>
      </c>
    </row>
    <row r="15" s="32" customFormat="1" ht="33" customHeight="1" spans="1:19">
      <c r="A15" s="44"/>
      <c r="B15" s="45"/>
      <c r="C15" s="44"/>
      <c r="D15" s="44" t="s">
        <v>28</v>
      </c>
      <c r="E15" s="47">
        <v>1195.37</v>
      </c>
      <c r="F15" s="47">
        <v>1142.1</v>
      </c>
      <c r="G15" s="47">
        <v>1223.81</v>
      </c>
      <c r="H15" s="47">
        <v>1317.14</v>
      </c>
      <c r="I15" s="47">
        <v>1384.57</v>
      </c>
      <c r="J15" s="47">
        <v>1384.83</v>
      </c>
      <c r="K15" s="47">
        <v>1422.8</v>
      </c>
      <c r="L15" s="47">
        <v>1333.43</v>
      </c>
      <c r="M15" s="47">
        <v>1314.42</v>
      </c>
      <c r="N15" s="47">
        <v>1364.49</v>
      </c>
      <c r="O15" s="47">
        <v>1541.53</v>
      </c>
      <c r="P15" s="47">
        <v>1608.72</v>
      </c>
      <c r="Q15" s="47">
        <v>1595.85</v>
      </c>
      <c r="R15" s="47">
        <v>1734.57</v>
      </c>
      <c r="S15" s="50"/>
    </row>
    <row r="16" s="32" customFormat="1" ht="33" customHeight="1" spans="1:19">
      <c r="A16" s="44"/>
      <c r="B16" s="45"/>
      <c r="C16" s="44" t="s">
        <v>29</v>
      </c>
      <c r="D16" s="44"/>
      <c r="E16" s="47">
        <v>998.61</v>
      </c>
      <c r="F16" s="47">
        <v>917.75</v>
      </c>
      <c r="G16" s="47">
        <v>1001.58</v>
      </c>
      <c r="H16" s="47">
        <v>1128.39</v>
      </c>
      <c r="I16" s="47">
        <v>1112.24</v>
      </c>
      <c r="J16" s="47">
        <v>1130.05</v>
      </c>
      <c r="K16" s="47">
        <v>1173.27</v>
      </c>
      <c r="L16" s="47">
        <v>1139.06</v>
      </c>
      <c r="M16" s="47">
        <v>1176.56</v>
      </c>
      <c r="N16" s="47">
        <v>1283.72</v>
      </c>
      <c r="O16" s="47">
        <v>1522.32</v>
      </c>
      <c r="P16" s="47">
        <v>1605.17</v>
      </c>
      <c r="Q16" s="47">
        <v>1581.8</v>
      </c>
      <c r="R16" s="47">
        <v>1707.47</v>
      </c>
      <c r="S16" s="50"/>
    </row>
    <row r="17" s="32" customFormat="1" ht="33" customHeight="1" spans="1:19">
      <c r="A17" s="44"/>
      <c r="B17" s="45"/>
      <c r="C17" s="44" t="s">
        <v>30</v>
      </c>
      <c r="D17" s="44"/>
      <c r="E17" s="47">
        <v>1372.91</v>
      </c>
      <c r="F17" s="47">
        <v>1254.39</v>
      </c>
      <c r="G17" s="47">
        <v>1389.77</v>
      </c>
      <c r="H17" s="47">
        <v>1492.02</v>
      </c>
      <c r="I17" s="47">
        <v>1467.37</v>
      </c>
      <c r="J17" s="47">
        <v>1484.32</v>
      </c>
      <c r="K17" s="47">
        <v>1527.1</v>
      </c>
      <c r="L17" s="47">
        <v>1525.48</v>
      </c>
      <c r="M17" s="47">
        <v>1528.02</v>
      </c>
      <c r="N17" s="47">
        <v>1634.38</v>
      </c>
      <c r="O17" s="47">
        <v>1689.05</v>
      </c>
      <c r="P17" s="47">
        <v>1819.79</v>
      </c>
      <c r="Q17" s="47">
        <v>1812.16</v>
      </c>
      <c r="R17" s="47">
        <v>1930.82</v>
      </c>
      <c r="S17" s="50"/>
    </row>
    <row r="18" s="32" customFormat="1" ht="27" customHeight="1" spans="1:19">
      <c r="A18" s="44"/>
      <c r="B18" s="45"/>
      <c r="C18" s="44" t="s">
        <v>31</v>
      </c>
      <c r="D18" s="44"/>
      <c r="E18" s="47">
        <v>1119.83</v>
      </c>
      <c r="F18" s="47">
        <v>1018.18</v>
      </c>
      <c r="G18" s="47">
        <v>1138.47</v>
      </c>
      <c r="H18" s="47">
        <v>1218.71</v>
      </c>
      <c r="I18" s="47">
        <v>1227.59</v>
      </c>
      <c r="J18" s="47">
        <v>1161.04</v>
      </c>
      <c r="K18" s="47">
        <v>1228.43</v>
      </c>
      <c r="L18" s="47">
        <v>1209.47</v>
      </c>
      <c r="M18" s="47">
        <v>1208.42</v>
      </c>
      <c r="N18" s="47">
        <v>1257.25</v>
      </c>
      <c r="O18" s="47">
        <v>1362.46</v>
      </c>
      <c r="P18" s="47">
        <v>1430.83</v>
      </c>
      <c r="Q18" s="47">
        <v>1420.81</v>
      </c>
      <c r="R18" s="47">
        <v>1568.92</v>
      </c>
      <c r="S18" s="50"/>
    </row>
    <row r="19" s="32" customFormat="1" ht="27" hidden="1" customHeight="1" spans="1:19">
      <c r="A19" s="44"/>
      <c r="B19" s="45"/>
      <c r="C19" s="44" t="s">
        <v>32</v>
      </c>
      <c r="D19" s="44"/>
      <c r="E19" s="47">
        <v>1504.99</v>
      </c>
      <c r="F19" s="47">
        <v>1352.24</v>
      </c>
      <c r="G19" s="47">
        <v>1503.24</v>
      </c>
      <c r="H19" s="47">
        <v>1608.71</v>
      </c>
      <c r="I19" s="47">
        <v>1599.98</v>
      </c>
      <c r="J19" s="47">
        <v>1630.66</v>
      </c>
      <c r="K19" s="47">
        <v>1593.9</v>
      </c>
      <c r="L19" s="47">
        <v>1616.17</v>
      </c>
      <c r="M19" s="47">
        <v>1743.69</v>
      </c>
      <c r="N19" s="47">
        <v>1937.49</v>
      </c>
      <c r="O19" s="47">
        <v>2062.15</v>
      </c>
      <c r="P19" s="47">
        <v>2211.97</v>
      </c>
      <c r="Q19" s="47">
        <v>2203</v>
      </c>
      <c r="R19" s="47">
        <v>2329.43</v>
      </c>
      <c r="S19" s="50"/>
    </row>
    <row r="20" s="32" customFormat="1" ht="23" customHeight="1" spans="1:19">
      <c r="A20" s="44"/>
      <c r="B20" s="45"/>
      <c r="C20" s="44" t="s">
        <v>33</v>
      </c>
      <c r="D20" s="44" t="s">
        <v>34</v>
      </c>
      <c r="E20" s="47">
        <v>893.24</v>
      </c>
      <c r="F20" s="47">
        <v>883.29</v>
      </c>
      <c r="G20" s="47">
        <v>934.62</v>
      </c>
      <c r="H20" s="47">
        <v>968.26</v>
      </c>
      <c r="I20" s="47">
        <v>977.19</v>
      </c>
      <c r="J20" s="47">
        <v>959.93</v>
      </c>
      <c r="K20" s="47">
        <v>976.64</v>
      </c>
      <c r="L20" s="47">
        <v>973.06</v>
      </c>
      <c r="M20" s="47">
        <v>985.54</v>
      </c>
      <c r="N20" s="47">
        <v>1130.08</v>
      </c>
      <c r="O20" s="47">
        <v>1243.87</v>
      </c>
      <c r="P20" s="47">
        <v>1289.08</v>
      </c>
      <c r="Q20" s="47">
        <v>1275.67</v>
      </c>
      <c r="R20" s="47">
        <v>1435.98</v>
      </c>
      <c r="S20" s="50"/>
    </row>
    <row r="21" s="32" customFormat="1" ht="29" customHeight="1" spans="1:19">
      <c r="A21" s="44"/>
      <c r="B21" s="45"/>
      <c r="C21" s="44"/>
      <c r="D21" s="44" t="s">
        <v>35</v>
      </c>
      <c r="E21" s="47">
        <v>957.48</v>
      </c>
      <c r="F21" s="47">
        <v>955.23</v>
      </c>
      <c r="G21" s="47">
        <v>1049.43</v>
      </c>
      <c r="H21" s="47">
        <v>1155.22</v>
      </c>
      <c r="I21" s="47">
        <v>1162.99</v>
      </c>
      <c r="J21" s="47">
        <v>1048.88</v>
      </c>
      <c r="K21" s="47">
        <v>1115.7</v>
      </c>
      <c r="L21" s="47">
        <v>1065.19</v>
      </c>
      <c r="M21" s="47">
        <v>1053.58</v>
      </c>
      <c r="N21" s="47">
        <v>1238.87</v>
      </c>
      <c r="O21" s="47">
        <v>1310.98</v>
      </c>
      <c r="P21" s="47">
        <v>1357.63</v>
      </c>
      <c r="Q21" s="47">
        <v>1346.74</v>
      </c>
      <c r="R21" s="47">
        <v>1514.91</v>
      </c>
      <c r="S21" s="50"/>
    </row>
    <row r="22" s="32" customFormat="1" ht="33" customHeight="1" spans="1:19">
      <c r="A22" s="44"/>
      <c r="B22" s="45"/>
      <c r="C22" s="44"/>
      <c r="D22" s="44" t="s">
        <v>36</v>
      </c>
      <c r="E22" s="47">
        <v>1018.89</v>
      </c>
      <c r="F22" s="47">
        <v>999.21</v>
      </c>
      <c r="G22" s="47">
        <v>1126.43</v>
      </c>
      <c r="H22" s="47">
        <v>1213.16</v>
      </c>
      <c r="I22" s="47">
        <v>1311</v>
      </c>
      <c r="J22" s="47">
        <v>1221.77</v>
      </c>
      <c r="K22" s="47">
        <v>1269.2</v>
      </c>
      <c r="L22" s="47">
        <v>1156.76</v>
      </c>
      <c r="M22" s="47">
        <v>1146.6</v>
      </c>
      <c r="N22" s="47">
        <v>1345.32</v>
      </c>
      <c r="O22" s="47">
        <v>1387.95</v>
      </c>
      <c r="P22" s="47">
        <v>1410.51</v>
      </c>
      <c r="Q22" s="47">
        <v>1400.91</v>
      </c>
      <c r="R22" s="47">
        <v>1552.27</v>
      </c>
      <c r="S22" s="50"/>
    </row>
    <row r="23" s="32" customFormat="1" ht="33" customHeight="1" spans="1:19">
      <c r="A23" s="44"/>
      <c r="B23" s="45"/>
      <c r="C23" s="44"/>
      <c r="D23" s="44" t="s">
        <v>37</v>
      </c>
      <c r="E23" s="47">
        <v>1052.25</v>
      </c>
      <c r="F23" s="47">
        <v>1035.79</v>
      </c>
      <c r="G23" s="47">
        <v>1131.85</v>
      </c>
      <c r="H23" s="47">
        <v>1268.68</v>
      </c>
      <c r="I23" s="47">
        <v>1344.54</v>
      </c>
      <c r="J23" s="47">
        <v>1281.99</v>
      </c>
      <c r="K23" s="47">
        <v>1306.49</v>
      </c>
      <c r="L23" s="47">
        <v>1222.02</v>
      </c>
      <c r="M23" s="47">
        <v>1219.08</v>
      </c>
      <c r="N23" s="47">
        <v>1391.76</v>
      </c>
      <c r="O23" s="47">
        <v>1416.99</v>
      </c>
      <c r="P23" s="47">
        <v>1457.43</v>
      </c>
      <c r="Q23" s="47">
        <v>1430.7</v>
      </c>
      <c r="R23" s="47">
        <v>1612.05</v>
      </c>
      <c r="S23" s="50"/>
    </row>
    <row r="24" s="32" customFormat="1" ht="23" customHeight="1" spans="1:19">
      <c r="A24" s="44"/>
      <c r="B24" s="45"/>
      <c r="C24" s="48" t="s">
        <v>38</v>
      </c>
      <c r="D24" s="44" t="s">
        <v>34</v>
      </c>
      <c r="E24" s="47">
        <v>877.71</v>
      </c>
      <c r="F24" s="47">
        <v>866.25</v>
      </c>
      <c r="G24" s="47">
        <v>920.12</v>
      </c>
      <c r="H24" s="47">
        <v>955.26</v>
      </c>
      <c r="I24" s="47">
        <v>962.27</v>
      </c>
      <c r="J24" s="47">
        <v>944.02</v>
      </c>
      <c r="K24" s="47">
        <v>961.52</v>
      </c>
      <c r="L24" s="47">
        <v>957.1</v>
      </c>
      <c r="M24" s="47">
        <v>969.61</v>
      </c>
      <c r="N24" s="47">
        <v>1094.06</v>
      </c>
      <c r="O24" s="47">
        <v>1208.12</v>
      </c>
      <c r="P24" s="47">
        <v>1254.52</v>
      </c>
      <c r="Q24" s="47">
        <v>1242.6</v>
      </c>
      <c r="R24" s="47">
        <v>1396.37</v>
      </c>
      <c r="S24" s="50"/>
    </row>
    <row r="25" s="32" customFormat="1" ht="29" customHeight="1" spans="1:19">
      <c r="A25" s="44"/>
      <c r="B25" s="45"/>
      <c r="C25" s="50"/>
      <c r="D25" s="44" t="s">
        <v>35</v>
      </c>
      <c r="E25" s="47">
        <v>942.63</v>
      </c>
      <c r="F25" s="47">
        <v>941.25</v>
      </c>
      <c r="G25" s="47">
        <v>1034.21</v>
      </c>
      <c r="H25" s="47">
        <v>1142.18</v>
      </c>
      <c r="I25" s="47">
        <v>1148.95</v>
      </c>
      <c r="J25" s="47">
        <v>1036.65</v>
      </c>
      <c r="K25" s="47">
        <v>1102.15</v>
      </c>
      <c r="L25" s="47">
        <v>1053.35</v>
      </c>
      <c r="M25" s="47">
        <v>1029.8</v>
      </c>
      <c r="N25" s="47">
        <v>1207.15</v>
      </c>
      <c r="O25" s="47">
        <v>1280.06</v>
      </c>
      <c r="P25" s="47">
        <v>1327.23</v>
      </c>
      <c r="Q25" s="47">
        <v>1316.22</v>
      </c>
      <c r="R25" s="47">
        <v>1486.26</v>
      </c>
      <c r="S25" s="50"/>
    </row>
    <row r="26" s="32" customFormat="1" ht="29" customHeight="1" spans="1:19">
      <c r="A26" s="44"/>
      <c r="B26" s="45"/>
      <c r="C26" s="49"/>
      <c r="D26" s="44" t="s">
        <v>36</v>
      </c>
      <c r="E26" s="47">
        <v>987.92</v>
      </c>
      <c r="F26" s="47">
        <v>968.82</v>
      </c>
      <c r="G26" s="47">
        <v>1083.36</v>
      </c>
      <c r="H26" s="47">
        <v>1177.42</v>
      </c>
      <c r="I26" s="47">
        <v>1274.55</v>
      </c>
      <c r="J26" s="47">
        <v>1185.13</v>
      </c>
      <c r="K26" s="47">
        <v>1230.37</v>
      </c>
      <c r="L26" s="47">
        <v>1120.37</v>
      </c>
      <c r="M26" s="47">
        <v>1108.1</v>
      </c>
      <c r="N26" s="47">
        <v>1306</v>
      </c>
      <c r="O26" s="47">
        <v>1350.49</v>
      </c>
      <c r="P26" s="47">
        <v>1377.95</v>
      </c>
      <c r="Q26" s="47">
        <v>1368.9</v>
      </c>
      <c r="R26" s="47">
        <v>1520.28</v>
      </c>
      <c r="S26" s="50"/>
    </row>
    <row r="27" s="32" customFormat="1" ht="38" customHeight="1" spans="1:19">
      <c r="A27" s="44"/>
      <c r="B27" s="45"/>
      <c r="C27" s="44" t="s">
        <v>39</v>
      </c>
      <c r="D27" s="44" t="s">
        <v>40</v>
      </c>
      <c r="E27" s="47">
        <v>1256.4</v>
      </c>
      <c r="F27" s="47">
        <v>1180.82</v>
      </c>
      <c r="G27" s="47">
        <v>1302.01</v>
      </c>
      <c r="H27" s="47">
        <v>1402.89</v>
      </c>
      <c r="I27" s="47">
        <v>1347.59</v>
      </c>
      <c r="J27" s="47">
        <v>1404.78</v>
      </c>
      <c r="K27" s="47">
        <v>1423.29</v>
      </c>
      <c r="L27" s="47">
        <v>1377.86</v>
      </c>
      <c r="M27" s="47">
        <v>1480.21</v>
      </c>
      <c r="N27" s="47">
        <v>1608.65</v>
      </c>
      <c r="O27" s="47">
        <v>1651.52</v>
      </c>
      <c r="P27" s="47">
        <v>1697.47</v>
      </c>
      <c r="Q27" s="47">
        <v>1660.32</v>
      </c>
      <c r="R27" s="47">
        <v>1828.75</v>
      </c>
      <c r="S27" s="49"/>
    </row>
    <row r="28" s="32" customFormat="1" ht="33" customHeight="1" spans="1:19">
      <c r="A28" s="44"/>
      <c r="B28" s="45"/>
      <c r="C28" s="44"/>
      <c r="D28" s="44" t="s">
        <v>41</v>
      </c>
      <c r="E28" s="47">
        <v>1292.74</v>
      </c>
      <c r="F28" s="47">
        <v>1268.16</v>
      </c>
      <c r="G28" s="47">
        <v>1320.45</v>
      </c>
      <c r="H28" s="47">
        <v>1486.15</v>
      </c>
      <c r="I28" s="47">
        <v>1453.76</v>
      </c>
      <c r="J28" s="47">
        <v>1479.64</v>
      </c>
      <c r="K28" s="47">
        <v>1497.29</v>
      </c>
      <c r="L28" s="47">
        <v>1479.34</v>
      </c>
      <c r="M28" s="47">
        <v>1524.64</v>
      </c>
      <c r="N28" s="47">
        <v>1679.21</v>
      </c>
      <c r="O28" s="47">
        <v>1699.75</v>
      </c>
      <c r="P28" s="47">
        <v>1725.18</v>
      </c>
      <c r="Q28" s="47">
        <v>1680.92</v>
      </c>
      <c r="R28" s="47">
        <v>1858.57</v>
      </c>
      <c r="S28" s="50"/>
    </row>
    <row r="29" s="32" customFormat="1" ht="25" customHeight="1" spans="1:19">
      <c r="A29" s="44"/>
      <c r="B29" s="48" t="s">
        <v>42</v>
      </c>
      <c r="C29" s="44" t="s">
        <v>43</v>
      </c>
      <c r="D29" s="44" t="s">
        <v>44</v>
      </c>
      <c r="E29" s="47">
        <v>657.54</v>
      </c>
      <c r="F29" s="47">
        <v>614.68</v>
      </c>
      <c r="G29" s="47">
        <v>647.33</v>
      </c>
      <c r="H29" s="47">
        <v>657.54</v>
      </c>
      <c r="I29" s="47">
        <v>657.54</v>
      </c>
      <c r="J29" s="47">
        <v>632.63</v>
      </c>
      <c r="K29" s="47">
        <v>662.3</v>
      </c>
      <c r="L29" s="47">
        <v>643.07</v>
      </c>
      <c r="M29" s="47">
        <v>652.28</v>
      </c>
      <c r="N29" s="47">
        <v>671.51</v>
      </c>
      <c r="O29" s="47">
        <v>687.5</v>
      </c>
      <c r="P29" s="47">
        <v>700.36</v>
      </c>
      <c r="Q29" s="47">
        <v>681.09</v>
      </c>
      <c r="R29" s="47">
        <v>783.57</v>
      </c>
      <c r="S29" s="66" t="s">
        <v>45</v>
      </c>
    </row>
    <row r="30" s="32" customFormat="1" ht="25" customHeight="1" spans="1:19">
      <c r="A30" s="44"/>
      <c r="B30" s="49"/>
      <c r="C30" s="44"/>
      <c r="D30" s="44" t="s">
        <v>46</v>
      </c>
      <c r="E30" s="47">
        <v>624.58</v>
      </c>
      <c r="F30" s="47">
        <v>604.82</v>
      </c>
      <c r="G30" s="47">
        <v>615.93</v>
      </c>
      <c r="H30" s="47">
        <v>657.51</v>
      </c>
      <c r="I30" s="47">
        <v>622.73</v>
      </c>
      <c r="J30" s="47">
        <v>634.28</v>
      </c>
      <c r="K30" s="47">
        <v>665.76</v>
      </c>
      <c r="L30" s="47">
        <v>650.97</v>
      </c>
      <c r="M30" s="47">
        <v>668.69</v>
      </c>
      <c r="N30" s="47">
        <v>686.18</v>
      </c>
      <c r="O30" s="47">
        <v>703.19</v>
      </c>
      <c r="P30" s="47">
        <v>716.75</v>
      </c>
      <c r="Q30" s="47">
        <v>692.82</v>
      </c>
      <c r="R30" s="47">
        <v>795.74</v>
      </c>
      <c r="S30" s="66"/>
    </row>
    <row r="31" s="32" customFormat="1" ht="48.4" spans="1:19">
      <c r="A31" s="44"/>
      <c r="B31" s="44" t="s">
        <v>47</v>
      </c>
      <c r="C31" s="44"/>
      <c r="D31" s="44"/>
      <c r="E31" s="51" t="s">
        <v>48</v>
      </c>
      <c r="F31" s="51" t="s">
        <v>48</v>
      </c>
      <c r="G31" s="51" t="s">
        <v>48</v>
      </c>
      <c r="H31" s="51" t="s">
        <v>48</v>
      </c>
      <c r="I31" s="51" t="s">
        <v>48</v>
      </c>
      <c r="J31" s="51" t="s">
        <v>48</v>
      </c>
      <c r="K31" s="51" t="s">
        <v>48</v>
      </c>
      <c r="L31" s="51" t="s">
        <v>48</v>
      </c>
      <c r="M31" s="58">
        <v>2900</v>
      </c>
      <c r="N31" s="58">
        <v>2900</v>
      </c>
      <c r="O31" s="58">
        <v>2900</v>
      </c>
      <c r="P31" s="58">
        <v>2900</v>
      </c>
      <c r="Q31" s="58">
        <v>2900</v>
      </c>
      <c r="R31" s="58">
        <v>2900</v>
      </c>
      <c r="S31" s="66" t="s">
        <v>49</v>
      </c>
    </row>
    <row r="32" s="32" customFormat="1" ht="36.3" spans="1:19">
      <c r="A32" s="44" t="s">
        <v>50</v>
      </c>
      <c r="B32" s="45" t="s">
        <v>51</v>
      </c>
      <c r="C32" s="52" t="s">
        <v>52</v>
      </c>
      <c r="D32" s="52"/>
      <c r="E32" s="47">
        <v>339</v>
      </c>
      <c r="F32" s="47">
        <v>341.14</v>
      </c>
      <c r="G32" s="47">
        <v>355.69</v>
      </c>
      <c r="H32" s="47">
        <v>368.74</v>
      </c>
      <c r="I32" s="47">
        <v>371.99</v>
      </c>
      <c r="J32" s="47">
        <v>379.55</v>
      </c>
      <c r="K32" s="47">
        <v>397.08</v>
      </c>
      <c r="L32" s="47">
        <v>392.23</v>
      </c>
      <c r="M32" s="47">
        <v>406.98</v>
      </c>
      <c r="N32" s="47">
        <v>425.85</v>
      </c>
      <c r="O32" s="47">
        <v>448.46</v>
      </c>
      <c r="P32" s="47">
        <v>475.6</v>
      </c>
      <c r="Q32" s="47">
        <v>463.68</v>
      </c>
      <c r="R32" s="47">
        <v>531.05</v>
      </c>
      <c r="S32" s="66" t="s">
        <v>53</v>
      </c>
    </row>
    <row r="33" s="32" customFormat="1" ht="36.3" spans="1:19">
      <c r="A33" s="44"/>
      <c r="B33" s="45"/>
      <c r="C33" s="52" t="s">
        <v>54</v>
      </c>
      <c r="D33" s="52"/>
      <c r="E33" s="47">
        <v>216.35</v>
      </c>
      <c r="F33" s="47">
        <v>236.58</v>
      </c>
      <c r="G33" s="47">
        <v>248.25</v>
      </c>
      <c r="H33" s="47">
        <v>256.59</v>
      </c>
      <c r="I33" s="47">
        <v>245.58</v>
      </c>
      <c r="J33" s="47">
        <v>257.26</v>
      </c>
      <c r="K33" s="47">
        <v>262.26</v>
      </c>
      <c r="L33" s="47">
        <v>266.26</v>
      </c>
      <c r="M33" s="47">
        <v>279.28</v>
      </c>
      <c r="N33" s="47">
        <v>276.26</v>
      </c>
      <c r="O33" s="47">
        <v>279.26</v>
      </c>
      <c r="P33" s="47">
        <v>281.26</v>
      </c>
      <c r="Q33" s="47">
        <v>275.26</v>
      </c>
      <c r="R33" s="47">
        <v>286.54</v>
      </c>
      <c r="S33" s="66" t="s">
        <v>55</v>
      </c>
    </row>
    <row r="34" s="32" customFormat="1" ht="33" customHeight="1" spans="1:19">
      <c r="A34" s="44"/>
      <c r="B34" s="44" t="s">
        <v>56</v>
      </c>
      <c r="C34" s="53" t="s">
        <v>57</v>
      </c>
      <c r="D34" s="44"/>
      <c r="E34" s="47">
        <v>10.37</v>
      </c>
      <c r="F34" s="47">
        <v>14.91</v>
      </c>
      <c r="G34" s="47">
        <v>15.73</v>
      </c>
      <c r="H34" s="47">
        <v>16.17</v>
      </c>
      <c r="I34" s="47">
        <v>16.33</v>
      </c>
      <c r="J34" s="47">
        <v>16.69</v>
      </c>
      <c r="K34" s="47">
        <v>16.88</v>
      </c>
      <c r="L34" s="47">
        <v>16.18</v>
      </c>
      <c r="M34" s="47">
        <v>16.27</v>
      </c>
      <c r="N34" s="47">
        <v>16.91</v>
      </c>
      <c r="O34" s="47">
        <v>19.86</v>
      </c>
      <c r="P34" s="47">
        <v>21.16</v>
      </c>
      <c r="Q34" s="47">
        <v>21.33</v>
      </c>
      <c r="R34" s="47">
        <v>20.91</v>
      </c>
      <c r="S34" s="66" t="s">
        <v>58</v>
      </c>
    </row>
    <row r="35" s="32" customFormat="1" ht="33" customHeight="1" spans="1:19">
      <c r="A35" s="44"/>
      <c r="B35" s="44"/>
      <c r="C35" s="44" t="s">
        <v>59</v>
      </c>
      <c r="D35" s="44" t="s">
        <v>60</v>
      </c>
      <c r="E35" s="47">
        <v>253.79</v>
      </c>
      <c r="F35" s="47">
        <v>251.88</v>
      </c>
      <c r="G35" s="47">
        <v>276.73</v>
      </c>
      <c r="H35" s="47">
        <v>291.64</v>
      </c>
      <c r="I35" s="47">
        <v>399.92</v>
      </c>
      <c r="J35" s="47">
        <v>403.34</v>
      </c>
      <c r="K35" s="47">
        <v>419.16</v>
      </c>
      <c r="L35" s="47">
        <v>418.68</v>
      </c>
      <c r="M35" s="47">
        <v>429.92</v>
      </c>
      <c r="N35" s="47">
        <v>444.73</v>
      </c>
      <c r="O35" s="47">
        <v>467.84</v>
      </c>
      <c r="P35" s="47">
        <v>489.89</v>
      </c>
      <c r="Q35" s="47">
        <v>492.46</v>
      </c>
      <c r="R35" s="47">
        <v>502.38</v>
      </c>
      <c r="S35" s="66" t="s">
        <v>61</v>
      </c>
    </row>
    <row r="36" s="32" customFormat="1" ht="33" customHeight="1" spans="1:19">
      <c r="A36" s="44"/>
      <c r="B36" s="44"/>
      <c r="C36" s="44"/>
      <c r="D36" s="44" t="s">
        <v>62</v>
      </c>
      <c r="E36" s="47">
        <v>893.48</v>
      </c>
      <c r="F36" s="47">
        <v>798.65</v>
      </c>
      <c r="G36" s="47">
        <v>826.51</v>
      </c>
      <c r="H36" s="47">
        <v>948.52</v>
      </c>
      <c r="I36" s="47">
        <v>933.97</v>
      </c>
      <c r="J36" s="47">
        <v>921.73</v>
      </c>
      <c r="K36" s="47">
        <v>953.55</v>
      </c>
      <c r="L36" s="47">
        <v>886.45</v>
      </c>
      <c r="M36" s="47">
        <v>877.32</v>
      </c>
      <c r="N36" s="47">
        <v>1027.16</v>
      </c>
      <c r="O36" s="47">
        <v>1184.37</v>
      </c>
      <c r="P36" s="47">
        <v>1234.83</v>
      </c>
      <c r="Q36" s="47">
        <v>1258.44</v>
      </c>
      <c r="R36" s="47">
        <v>1362.76</v>
      </c>
      <c r="S36" s="66"/>
    </row>
    <row r="37" s="32" customFormat="1" spans="1:19">
      <c r="A37" s="34"/>
      <c r="B37" s="35"/>
      <c r="C37" s="34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5"/>
    </row>
    <row r="38" s="32" customFormat="1" spans="1:19">
      <c r="A38" s="34"/>
      <c r="B38" s="35"/>
      <c r="C38" s="34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5"/>
    </row>
    <row r="39" s="32" customFormat="1" spans="1:19">
      <c r="A39" s="34"/>
      <c r="B39" s="35"/>
      <c r="C39" s="34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5"/>
    </row>
    <row r="40" s="33" customFormat="1" spans="1:19">
      <c r="A40" s="54"/>
      <c r="B40" s="55"/>
      <c r="C40" s="54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5"/>
    </row>
  </sheetData>
  <mergeCells count="37">
    <mergeCell ref="B1:S1"/>
    <mergeCell ref="E2:R2"/>
    <mergeCell ref="C16:D16"/>
    <mergeCell ref="C17:D17"/>
    <mergeCell ref="C18:D18"/>
    <mergeCell ref="C19:D19"/>
    <mergeCell ref="B31:D31"/>
    <mergeCell ref="C32:D32"/>
    <mergeCell ref="C33:D33"/>
    <mergeCell ref="C34:D34"/>
    <mergeCell ref="A2:A3"/>
    <mergeCell ref="A4:A31"/>
    <mergeCell ref="A32:A36"/>
    <mergeCell ref="B4:B8"/>
    <mergeCell ref="B9:B13"/>
    <mergeCell ref="B14:B28"/>
    <mergeCell ref="B29:B30"/>
    <mergeCell ref="B32:B33"/>
    <mergeCell ref="B34:B36"/>
    <mergeCell ref="C4:C5"/>
    <mergeCell ref="C6:C8"/>
    <mergeCell ref="C9:C10"/>
    <mergeCell ref="C11:C13"/>
    <mergeCell ref="C14:C15"/>
    <mergeCell ref="C20:C23"/>
    <mergeCell ref="C24:C26"/>
    <mergeCell ref="C27:C28"/>
    <mergeCell ref="C29:C30"/>
    <mergeCell ref="C35:C36"/>
    <mergeCell ref="S2:S3"/>
    <mergeCell ref="S4:S8"/>
    <mergeCell ref="S9:S10"/>
    <mergeCell ref="S11:S12"/>
    <mergeCell ref="S14:S28"/>
    <mergeCell ref="S29:S30"/>
    <mergeCell ref="S35:S36"/>
    <mergeCell ref="B2:D3"/>
  </mergeCells>
  <pageMargins left="0.75" right="0.75" top="1" bottom="1" header="0.5" footer="0.5"/>
  <pageSetup paperSize="8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W13"/>
  <sheetViews>
    <sheetView view="pageBreakPreview" zoomScale="50" zoomScaleNormal="100" workbookViewId="0">
      <pane xSplit="4" ySplit="3" topLeftCell="E4" activePane="bottomRight" state="frozen"/>
      <selection/>
      <selection pane="topRight"/>
      <selection pane="bottomLeft"/>
      <selection pane="bottomRight" activeCell="G7" sqref="G7"/>
    </sheetView>
  </sheetViews>
  <sheetFormatPr defaultColWidth="7.22018348623853" defaultRowHeight="15.7"/>
  <cols>
    <col min="1" max="1" width="19" style="1" customWidth="1"/>
    <col min="2" max="2" width="12.3761467889908" style="6" customWidth="1"/>
    <col min="3" max="3" width="13.5229357798165" style="7" customWidth="1"/>
    <col min="4" max="4" width="19.8165137614679" style="7" customWidth="1"/>
    <col min="5" max="5" width="15.9266055045872" style="1" customWidth="1"/>
    <col min="6" max="6" width="21.1100917431193" style="1" customWidth="1"/>
    <col min="7" max="7" width="15.5596330275229" style="1" customWidth="1"/>
    <col min="8" max="8" width="21.6697247706422" style="1" customWidth="1"/>
    <col min="9" max="9" width="17.0366972477064" style="1" customWidth="1"/>
    <col min="10" max="10" width="20.9266055045872" style="1" customWidth="1"/>
    <col min="11" max="11" width="16.2935779816514" style="1" customWidth="1"/>
    <col min="12" max="12" width="19.4403669724771" style="1" customWidth="1"/>
    <col min="13" max="13" width="16.1100917431193" style="1" customWidth="1"/>
    <col min="14" max="14" width="20.3669724770642" style="1" customWidth="1"/>
    <col min="15" max="15" width="16.6697247706422" style="1" customWidth="1"/>
    <col min="16" max="16" width="20.1834862385321" style="1" customWidth="1"/>
    <col min="17" max="17" width="15.743119266055" style="1" customWidth="1"/>
    <col min="18" max="18" width="20.3669724770642" style="1" customWidth="1"/>
    <col min="19" max="19" width="15.743119266055" style="1" customWidth="1"/>
    <col min="20" max="20" width="20.3669724770642" style="1" customWidth="1"/>
    <col min="21" max="21" width="16.1100917431193" style="1" customWidth="1"/>
    <col min="22" max="22" width="20.743119266055" style="1" customWidth="1"/>
    <col min="23" max="23" width="18.1467889908257" style="1" customWidth="1"/>
    <col min="24" max="24" width="20.743119266055" style="1" customWidth="1"/>
    <col min="25" max="25" width="16.2935779816514" style="1" customWidth="1"/>
    <col min="26" max="26" width="20.9266055045872" style="1" customWidth="1"/>
    <col min="27" max="27" width="17.0825688073394" style="1" customWidth="1"/>
    <col min="28" max="28" width="20.743119266055" style="1" customWidth="1"/>
    <col min="29" max="29" width="17.0825688073394" style="1" customWidth="1"/>
    <col min="30" max="30" width="20.9266055045872" style="1" customWidth="1"/>
    <col min="31" max="31" width="17.0825688073394" style="1" customWidth="1"/>
    <col min="32" max="32" width="21.1100917431193" style="1" customWidth="1"/>
    <col min="33" max="33" width="17.0825688073394" style="1" customWidth="1"/>
    <col min="34" max="34" width="20.743119266055" style="1" customWidth="1"/>
    <col min="35" max="35" width="11.2018348623853" style="8" customWidth="1"/>
    <col min="36" max="204" width="7.22018348623853" style="1"/>
    <col min="205" max="16384" width="7.22018348623853" style="5"/>
  </cols>
  <sheetData>
    <row r="1" s="1" customFormat="1" ht="33" customHeight="1" spans="1:205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GW1" s="5"/>
    </row>
    <row r="2" s="2" customFormat="1" ht="25" customHeight="1" spans="1:35">
      <c r="A2" s="10" t="s">
        <v>64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="2" customFormat="1" ht="58" customHeight="1" spans="1:35">
      <c r="A3" s="9" t="s">
        <v>65</v>
      </c>
      <c r="B3" s="9"/>
      <c r="C3" s="12" t="s">
        <v>66</v>
      </c>
      <c r="D3" s="12"/>
      <c r="E3" s="13" t="s">
        <v>67</v>
      </c>
      <c r="F3" s="14"/>
      <c r="G3" s="13" t="s">
        <v>68</v>
      </c>
      <c r="H3" s="14"/>
      <c r="I3" s="13" t="s">
        <v>69</v>
      </c>
      <c r="J3" s="14"/>
      <c r="K3" s="13" t="s">
        <v>70</v>
      </c>
      <c r="L3" s="14"/>
      <c r="M3" s="13" t="s">
        <v>71</v>
      </c>
      <c r="N3" s="14"/>
      <c r="O3" s="13" t="s">
        <v>72</v>
      </c>
      <c r="P3" s="14"/>
      <c r="Q3" s="13" t="s">
        <v>73</v>
      </c>
      <c r="R3" s="14"/>
      <c r="S3" s="13" t="s">
        <v>74</v>
      </c>
      <c r="T3" s="14"/>
      <c r="U3" s="25" t="s">
        <v>75</v>
      </c>
      <c r="V3" s="26"/>
      <c r="W3" s="25" t="s">
        <v>76</v>
      </c>
      <c r="X3" s="26"/>
      <c r="Y3" s="13" t="s">
        <v>77</v>
      </c>
      <c r="Z3" s="14"/>
      <c r="AA3" s="27" t="s">
        <v>78</v>
      </c>
      <c r="AB3" s="28"/>
      <c r="AC3" s="27" t="s">
        <v>79</v>
      </c>
      <c r="AD3" s="28"/>
      <c r="AE3" s="27" t="s">
        <v>80</v>
      </c>
      <c r="AF3" s="28"/>
      <c r="AG3" s="27" t="s">
        <v>81</v>
      </c>
      <c r="AH3" s="28"/>
      <c r="AI3" s="30" t="s">
        <v>82</v>
      </c>
    </row>
    <row r="4" s="2" customFormat="1" ht="36" customHeight="1" spans="1:35">
      <c r="A4" s="9"/>
      <c r="B4" s="9"/>
      <c r="C4" s="12" t="s">
        <v>83</v>
      </c>
      <c r="D4" s="12" t="s">
        <v>84</v>
      </c>
      <c r="E4" s="9" t="s">
        <v>85</v>
      </c>
      <c r="F4" s="9" t="s">
        <v>86</v>
      </c>
      <c r="G4" s="9" t="s">
        <v>85</v>
      </c>
      <c r="H4" s="9" t="s">
        <v>86</v>
      </c>
      <c r="I4" s="9" t="s">
        <v>85</v>
      </c>
      <c r="J4" s="9" t="s">
        <v>86</v>
      </c>
      <c r="K4" s="9" t="s">
        <v>85</v>
      </c>
      <c r="L4" s="9" t="s">
        <v>86</v>
      </c>
      <c r="M4" s="9" t="s">
        <v>85</v>
      </c>
      <c r="N4" s="9" t="s">
        <v>86</v>
      </c>
      <c r="O4" s="9" t="s">
        <v>85</v>
      </c>
      <c r="P4" s="9" t="s">
        <v>86</v>
      </c>
      <c r="Q4" s="9" t="s">
        <v>85</v>
      </c>
      <c r="R4" s="9" t="s">
        <v>86</v>
      </c>
      <c r="S4" s="9" t="s">
        <v>85</v>
      </c>
      <c r="T4" s="9" t="s">
        <v>86</v>
      </c>
      <c r="U4" s="9" t="s">
        <v>85</v>
      </c>
      <c r="V4" s="9" t="s">
        <v>86</v>
      </c>
      <c r="W4" s="9" t="s">
        <v>85</v>
      </c>
      <c r="X4" s="9" t="s">
        <v>86</v>
      </c>
      <c r="Y4" s="9" t="s">
        <v>85</v>
      </c>
      <c r="Z4" s="9" t="s">
        <v>86</v>
      </c>
      <c r="AA4" s="29" t="s">
        <v>85</v>
      </c>
      <c r="AB4" s="29" t="s">
        <v>86</v>
      </c>
      <c r="AC4" s="29" t="s">
        <v>85</v>
      </c>
      <c r="AD4" s="29" t="s">
        <v>86</v>
      </c>
      <c r="AE4" s="29" t="s">
        <v>85</v>
      </c>
      <c r="AF4" s="29" t="s">
        <v>86</v>
      </c>
      <c r="AG4" s="29" t="s">
        <v>85</v>
      </c>
      <c r="AH4" s="29" t="s">
        <v>86</v>
      </c>
      <c r="AI4" s="30"/>
    </row>
    <row r="5" s="1" customFormat="1" ht="60" customHeight="1" spans="1:205">
      <c r="A5" s="15" t="s">
        <v>54</v>
      </c>
      <c r="B5" s="15" t="s">
        <v>87</v>
      </c>
      <c r="C5" s="15" t="s">
        <v>88</v>
      </c>
      <c r="D5" s="16">
        <v>1125</v>
      </c>
      <c r="E5" s="16">
        <v>1359.86</v>
      </c>
      <c r="F5" s="16">
        <v>1529837.09</v>
      </c>
      <c r="G5" s="16">
        <v>1418.33</v>
      </c>
      <c r="H5" s="16">
        <v>1595621.96</v>
      </c>
      <c r="I5" s="16">
        <v>1661.96</v>
      </c>
      <c r="J5" s="16">
        <v>1869702.11</v>
      </c>
      <c r="K5" s="16">
        <v>1737.02</v>
      </c>
      <c r="L5" s="16">
        <v>1954149.3</v>
      </c>
      <c r="M5" s="16">
        <v>1612.28</v>
      </c>
      <c r="N5" s="16">
        <v>1813815.94</v>
      </c>
      <c r="O5" s="16">
        <v>1660.58</v>
      </c>
      <c r="P5" s="16">
        <v>1868147.59</v>
      </c>
      <c r="Q5" s="16">
        <v>1678.38</v>
      </c>
      <c r="R5" s="16">
        <v>1888180.71</v>
      </c>
      <c r="S5" s="16">
        <v>1695.1</v>
      </c>
      <c r="T5" s="16">
        <v>1906982.28</v>
      </c>
      <c r="U5" s="16">
        <v>1753.75</v>
      </c>
      <c r="V5" s="16">
        <v>1972967.43</v>
      </c>
      <c r="W5" s="16">
        <v>1535.51</v>
      </c>
      <c r="X5" s="16">
        <v>1727453.07</v>
      </c>
      <c r="Y5" s="16">
        <v>1534.97</v>
      </c>
      <c r="Z5" s="16">
        <v>1726837.09</v>
      </c>
      <c r="AA5" s="16">
        <v>1402.08</v>
      </c>
      <c r="AB5" s="16">
        <v>1577345.57</v>
      </c>
      <c r="AC5" s="16">
        <v>1413.01</v>
      </c>
      <c r="AD5" s="16">
        <v>1589640.39</v>
      </c>
      <c r="AE5" s="16">
        <v>1402.56</v>
      </c>
      <c r="AF5" s="16">
        <v>1577883.64</v>
      </c>
      <c r="AG5" s="16">
        <v>1430.24</v>
      </c>
      <c r="AH5" s="16">
        <v>1609019.89</v>
      </c>
      <c r="AI5" s="16"/>
      <c r="GW5" s="5"/>
    </row>
    <row r="6" s="1" customFormat="1" ht="60" customHeight="1" spans="1:205">
      <c r="A6" s="17" t="s">
        <v>89</v>
      </c>
      <c r="B6" s="15" t="s">
        <v>90</v>
      </c>
      <c r="C6" s="15" t="s">
        <v>88</v>
      </c>
      <c r="D6" s="16">
        <v>246</v>
      </c>
      <c r="E6" s="16">
        <v>120.62</v>
      </c>
      <c r="F6" s="16">
        <v>29672.15</v>
      </c>
      <c r="G6" s="16">
        <v>119.23</v>
      </c>
      <c r="H6" s="16">
        <v>29329.45</v>
      </c>
      <c r="I6" s="16">
        <v>119.48</v>
      </c>
      <c r="J6" s="16">
        <v>29392.58</v>
      </c>
      <c r="K6" s="16">
        <v>122.84</v>
      </c>
      <c r="L6" s="16">
        <v>30217.66</v>
      </c>
      <c r="M6" s="16">
        <v>124.26</v>
      </c>
      <c r="N6" s="16">
        <v>30567.86</v>
      </c>
      <c r="O6" s="16">
        <v>131.92</v>
      </c>
      <c r="P6" s="16">
        <v>32452.18</v>
      </c>
      <c r="Q6" s="16">
        <v>131.96</v>
      </c>
      <c r="R6" s="16">
        <v>32463.17</v>
      </c>
      <c r="S6" s="16">
        <v>138.24</v>
      </c>
      <c r="T6" s="16">
        <v>34007.31</v>
      </c>
      <c r="U6" s="16">
        <v>146.78</v>
      </c>
      <c r="V6" s="16">
        <v>36108.97</v>
      </c>
      <c r="W6" s="16">
        <v>142.2</v>
      </c>
      <c r="X6" s="16">
        <v>34981.62</v>
      </c>
      <c r="Y6" s="16">
        <v>140.04</v>
      </c>
      <c r="Z6" s="16">
        <v>34449.63</v>
      </c>
      <c r="AA6" s="16">
        <v>143.84</v>
      </c>
      <c r="AB6" s="16">
        <v>35385.47</v>
      </c>
      <c r="AC6" s="16">
        <v>150.79</v>
      </c>
      <c r="AD6" s="16">
        <v>37095.48</v>
      </c>
      <c r="AE6" s="16">
        <v>154.95</v>
      </c>
      <c r="AF6" s="16">
        <v>38118.43</v>
      </c>
      <c r="AG6" s="16">
        <v>160.84</v>
      </c>
      <c r="AH6" s="16">
        <v>39567.53</v>
      </c>
      <c r="AI6" s="16"/>
      <c r="GW6" s="5"/>
    </row>
    <row r="7" s="1" customFormat="1" ht="89" customHeight="1" spans="1:205">
      <c r="A7" s="18"/>
      <c r="B7" s="15" t="s">
        <v>91</v>
      </c>
      <c r="C7" s="15" t="s">
        <v>92</v>
      </c>
      <c r="D7" s="16">
        <f>D9-D8</f>
        <v>3737.75</v>
      </c>
      <c r="E7" s="16">
        <v>57.43</v>
      </c>
      <c r="F7" s="16">
        <v>214665.5</v>
      </c>
      <c r="G7" s="16">
        <v>89.6</v>
      </c>
      <c r="H7" s="16">
        <v>334887.3</v>
      </c>
      <c r="I7" s="16">
        <v>89.83</v>
      </c>
      <c r="J7" s="16">
        <v>335747.44</v>
      </c>
      <c r="K7" s="16">
        <v>80.22</v>
      </c>
      <c r="L7" s="16">
        <v>299836.05</v>
      </c>
      <c r="M7" s="16">
        <v>78.16</v>
      </c>
      <c r="N7" s="16">
        <v>292127.13</v>
      </c>
      <c r="O7" s="16">
        <v>78.79</v>
      </c>
      <c r="P7" s="16">
        <v>294483.22</v>
      </c>
      <c r="Q7" s="16">
        <v>82.48</v>
      </c>
      <c r="R7" s="16">
        <v>308302.88</v>
      </c>
      <c r="S7" s="16">
        <v>85.97</v>
      </c>
      <c r="T7" s="16">
        <v>321349.35</v>
      </c>
      <c r="U7" s="16">
        <v>91.3</v>
      </c>
      <c r="V7" s="16">
        <v>341248.18</v>
      </c>
      <c r="W7" s="16">
        <v>129.5</v>
      </c>
      <c r="X7" s="16">
        <v>484050.54</v>
      </c>
      <c r="Y7" s="16">
        <v>122.47</v>
      </c>
      <c r="Z7" s="16">
        <v>457772.63</v>
      </c>
      <c r="AA7" s="16">
        <v>135.34</v>
      </c>
      <c r="AB7" s="16">
        <v>505859.64</v>
      </c>
      <c r="AC7" s="16">
        <v>137.81</v>
      </c>
      <c r="AD7" s="16">
        <v>515109.07</v>
      </c>
      <c r="AE7" s="16">
        <v>137.94</v>
      </c>
      <c r="AF7" s="16">
        <v>515583.38</v>
      </c>
      <c r="AG7" s="16">
        <v>152.79</v>
      </c>
      <c r="AH7" s="16">
        <v>571094.26</v>
      </c>
      <c r="AI7" s="16"/>
      <c r="GW7" s="5"/>
    </row>
    <row r="8" s="1" customFormat="1" ht="60" customHeight="1" spans="1:205">
      <c r="A8" s="18"/>
      <c r="B8" s="15" t="s">
        <v>93</v>
      </c>
      <c r="C8" s="15" t="s">
        <v>92</v>
      </c>
      <c r="D8" s="16">
        <v>7262.25</v>
      </c>
      <c r="E8" s="16">
        <v>25.09</v>
      </c>
      <c r="F8" s="16">
        <v>182232.94</v>
      </c>
      <c r="G8" s="16">
        <v>26.29</v>
      </c>
      <c r="H8" s="16">
        <v>190948.02</v>
      </c>
      <c r="I8" s="16">
        <v>21.06</v>
      </c>
      <c r="J8" s="16">
        <v>152919.35</v>
      </c>
      <c r="K8" s="16">
        <v>22.09</v>
      </c>
      <c r="L8" s="16">
        <v>160422</v>
      </c>
      <c r="M8" s="16">
        <v>24.12</v>
      </c>
      <c r="N8" s="16">
        <v>175184.99</v>
      </c>
      <c r="O8" s="16">
        <v>29.15</v>
      </c>
      <c r="P8" s="16">
        <v>211684.98</v>
      </c>
      <c r="Q8" s="16">
        <v>28.72</v>
      </c>
      <c r="R8" s="16">
        <v>208601.88</v>
      </c>
      <c r="S8" s="16">
        <v>28.44</v>
      </c>
      <c r="T8" s="16">
        <v>206533</v>
      </c>
      <c r="U8" s="16">
        <v>30.19</v>
      </c>
      <c r="V8" s="16">
        <v>219259.81</v>
      </c>
      <c r="W8" s="16">
        <v>34.65</v>
      </c>
      <c r="X8" s="16">
        <v>251631.37</v>
      </c>
      <c r="Y8" s="16">
        <v>34.22</v>
      </c>
      <c r="Z8" s="16">
        <v>248488.13</v>
      </c>
      <c r="AA8" s="16">
        <v>40.53</v>
      </c>
      <c r="AB8" s="16">
        <v>294359.51</v>
      </c>
      <c r="AC8" s="16">
        <v>41</v>
      </c>
      <c r="AD8" s="16">
        <v>297788.5</v>
      </c>
      <c r="AE8" s="16">
        <v>39.57</v>
      </c>
      <c r="AF8" s="16">
        <v>287388.71</v>
      </c>
      <c r="AG8" s="16">
        <v>42.3</v>
      </c>
      <c r="AH8" s="16">
        <v>307204.77</v>
      </c>
      <c r="AI8" s="16"/>
      <c r="GW8" s="5"/>
    </row>
    <row r="9" s="1" customFormat="1" ht="60" customHeight="1" spans="1:205">
      <c r="A9" s="19"/>
      <c r="B9" s="15" t="s">
        <v>94</v>
      </c>
      <c r="C9" s="15" t="s">
        <v>92</v>
      </c>
      <c r="D9" s="16">
        <v>11000</v>
      </c>
      <c r="E9" s="16">
        <v>29.71</v>
      </c>
      <c r="F9" s="16">
        <v>326755.92</v>
      </c>
      <c r="G9" s="16">
        <v>32.16</v>
      </c>
      <c r="H9" s="16">
        <v>353812.54</v>
      </c>
      <c r="I9" s="16">
        <v>21.19</v>
      </c>
      <c r="J9" s="16">
        <v>233040.58</v>
      </c>
      <c r="K9" s="16">
        <v>22.7</v>
      </c>
      <c r="L9" s="16">
        <v>249728.12</v>
      </c>
      <c r="M9" s="16">
        <v>24.5</v>
      </c>
      <c r="N9" s="16">
        <v>269510.67</v>
      </c>
      <c r="O9" s="16">
        <v>27.71</v>
      </c>
      <c r="P9" s="16">
        <v>304778.5</v>
      </c>
      <c r="Q9" s="16">
        <v>29.98</v>
      </c>
      <c r="R9" s="16">
        <v>329807.6</v>
      </c>
      <c r="S9" s="16">
        <v>31.33</v>
      </c>
      <c r="T9" s="16">
        <v>344582.42</v>
      </c>
      <c r="U9" s="16">
        <v>33.26</v>
      </c>
      <c r="V9" s="16">
        <v>365816</v>
      </c>
      <c r="W9" s="16">
        <v>42.83</v>
      </c>
      <c r="X9" s="16">
        <v>471077.44</v>
      </c>
      <c r="Y9" s="16">
        <v>42.29</v>
      </c>
      <c r="Z9" s="16">
        <v>465193.01</v>
      </c>
      <c r="AA9" s="16">
        <v>51.12</v>
      </c>
      <c r="AB9" s="16">
        <v>562345.68</v>
      </c>
      <c r="AC9" s="16">
        <v>50.91</v>
      </c>
      <c r="AD9" s="16">
        <v>560061.09</v>
      </c>
      <c r="AE9" s="16">
        <v>46.38</v>
      </c>
      <c r="AF9" s="16">
        <v>510136.71</v>
      </c>
      <c r="AG9" s="16">
        <v>47.86</v>
      </c>
      <c r="AH9" s="16">
        <v>526451.62</v>
      </c>
      <c r="AI9" s="16"/>
      <c r="GW9" s="5"/>
    </row>
    <row r="10" s="1" customFormat="1" ht="56" customHeight="1" spans="1:205">
      <c r="A10" s="15" t="s">
        <v>95</v>
      </c>
      <c r="B10" s="15"/>
      <c r="C10" s="15"/>
      <c r="D10" s="16"/>
      <c r="E10" s="16">
        <v>2379914.02</v>
      </c>
      <c r="F10" s="16"/>
      <c r="G10" s="16">
        <v>2602407.5</v>
      </c>
      <c r="H10" s="16"/>
      <c r="I10" s="16">
        <v>2730776.4</v>
      </c>
      <c r="J10" s="16"/>
      <c r="K10" s="16">
        <v>2822542.8</v>
      </c>
      <c r="L10" s="16"/>
      <c r="M10" s="16">
        <v>2701408.16</v>
      </c>
      <c r="N10" s="16"/>
      <c r="O10" s="16">
        <v>2829886.95</v>
      </c>
      <c r="P10" s="16"/>
      <c r="Q10" s="16">
        <v>2884899.38</v>
      </c>
      <c r="R10" s="16"/>
      <c r="S10" s="16">
        <v>2928925.78</v>
      </c>
      <c r="T10" s="16"/>
      <c r="U10" s="16">
        <v>3072106.95</v>
      </c>
      <c r="V10" s="16"/>
      <c r="W10" s="16">
        <v>3072106.95</v>
      </c>
      <c r="X10" s="16"/>
      <c r="Y10" s="16">
        <v>3038899.38</v>
      </c>
      <c r="Z10" s="16"/>
      <c r="AA10" s="16">
        <v>3071888.27</v>
      </c>
      <c r="AB10" s="16"/>
      <c r="AC10" s="16">
        <v>3093890.25</v>
      </c>
      <c r="AD10" s="16"/>
      <c r="AE10" s="16">
        <v>3027888.358</v>
      </c>
      <c r="AF10" s="16"/>
      <c r="AG10" s="16">
        <v>3151968.38</v>
      </c>
      <c r="AH10" s="16"/>
      <c r="AI10" s="16"/>
      <c r="GW10" s="5"/>
    </row>
    <row r="11" s="3" customFormat="1" ht="68" customHeight="1" spans="1:35">
      <c r="A11" s="20" t="s">
        <v>96</v>
      </c>
      <c r="B11" s="20"/>
      <c r="C11" s="21"/>
      <c r="D11" s="22"/>
      <c r="E11" s="16">
        <v>216.35</v>
      </c>
      <c r="F11" s="16"/>
      <c r="G11" s="16">
        <v>236.58</v>
      </c>
      <c r="H11" s="16"/>
      <c r="I11" s="16">
        <v>248.25</v>
      </c>
      <c r="J11" s="16"/>
      <c r="K11" s="16">
        <v>256.59</v>
      </c>
      <c r="L11" s="16"/>
      <c r="M11" s="16">
        <v>245.58</v>
      </c>
      <c r="N11" s="16"/>
      <c r="O11" s="16">
        <v>257.26</v>
      </c>
      <c r="P11" s="16"/>
      <c r="Q11" s="16">
        <v>262.26</v>
      </c>
      <c r="R11" s="16"/>
      <c r="S11" s="16">
        <v>266.26</v>
      </c>
      <c r="T11" s="16"/>
      <c r="U11" s="16">
        <v>279.28</v>
      </c>
      <c r="V11" s="16"/>
      <c r="W11" s="16">
        <v>279.28</v>
      </c>
      <c r="X11" s="16"/>
      <c r="Y11" s="16">
        <v>276.26</v>
      </c>
      <c r="Z11" s="16"/>
      <c r="AA11" s="16">
        <v>279.26</v>
      </c>
      <c r="AB11" s="16"/>
      <c r="AC11" s="16">
        <v>281.26</v>
      </c>
      <c r="AD11" s="16"/>
      <c r="AE11" s="16">
        <v>275.26</v>
      </c>
      <c r="AF11" s="16"/>
      <c r="AG11" s="16">
        <v>286.54</v>
      </c>
      <c r="AH11" s="16"/>
      <c r="AI11" s="20"/>
    </row>
    <row r="12" s="4" customFormat="1" ht="324" customHeight="1" spans="1:204">
      <c r="A12" s="23" t="s">
        <v>97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="5" customFormat="1" spans="1:204">
      <c r="A13" s="1"/>
      <c r="B13" s="6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</sheetData>
  <mergeCells count="53">
    <mergeCell ref="A1:AI1"/>
    <mergeCell ref="A2:AI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B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12:AI12"/>
    <mergeCell ref="A6:A9"/>
    <mergeCell ref="A3:B4"/>
  </mergeCells>
  <pageMargins left="0.75" right="0.75" top="1" bottom="1" header="0.5" footer="0.5"/>
  <pageSetup paperSize="8" scale="2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计税成本标准（征求意见稿）</vt:lpstr>
      <vt:lpstr>.绿化工程指标细目组成（征求意见稿）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上瘾Z</cp:lastModifiedBy>
  <dcterms:created xsi:type="dcterms:W3CDTF">2023-06-05T07:58:00Z</dcterms:created>
  <dcterms:modified xsi:type="dcterms:W3CDTF">2023-11-02T01:06:10Z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3B7A91DACF2D47F1AB762FDDD21B72CD_13</vt:lpwstr>
  </property>
  <property fmtid="{D5CDD505-2E9C-101B-9397-08002B2CF9AE}" pid="3" name="KSOProductBuildVer">
    <vt:lpwstr>2052-12.1.0.15712</vt:lpwstr>
  </property>
</Properties>
</file>